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81C26A24-5DCA-49B4-869F-2BE3EB19DD78}" xr6:coauthVersionLast="46" xr6:coauthVersionMax="46" xr10:uidLastSave="{00000000-0000-0000-0000-000000000000}"/>
  <bookViews>
    <workbookView xWindow="-108" yWindow="-108" windowWidth="23256" windowHeight="12576" tabRatio="958" xr2:uid="{00000000-000D-0000-FFFF-FFFF00000000}"/>
  </bookViews>
  <sheets>
    <sheet name="уведомление" sheetId="28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уведомление!$A$1:$Q$68</definedName>
  </definedNames>
  <calcPr calcId="191029" iterate="1"/>
</workbook>
</file>

<file path=xl/calcChain.xml><?xml version="1.0" encoding="utf-8"?>
<calcChain xmlns="http://schemas.openxmlformats.org/spreadsheetml/2006/main">
  <c r="M60" i="28" l="1"/>
  <c r="G22" i="28" l="1"/>
  <c r="G25" i="28"/>
  <c r="G23" i="28"/>
  <c r="G26" i="28" l="1"/>
  <c r="O60" i="28"/>
  <c r="N60" i="28"/>
  <c r="J26" i="28" l="1"/>
  <c r="H26" i="28"/>
  <c r="O68" i="28" l="1"/>
  <c r="N68" i="28"/>
  <c r="M68" i="28"/>
</calcChain>
</file>

<file path=xl/sharedStrings.xml><?xml version="1.0" encoding="utf-8"?>
<sst xmlns="http://schemas.openxmlformats.org/spreadsheetml/2006/main" count="190" uniqueCount="74">
  <si>
    <t>ИТОГО</t>
  </si>
  <si>
    <t>Код классификации доходов бюджета</t>
  </si>
  <si>
    <t>01</t>
  </si>
  <si>
    <t>10</t>
  </si>
  <si>
    <t>08</t>
  </si>
  <si>
    <t>04</t>
  </si>
  <si>
    <t>УВЕДОМЛЕНИЕ 01</t>
  </si>
  <si>
    <t xml:space="preserve">ОБ ИЗМЕНЕНИИ БЮДЖЕТНЫХ АССИГНОВАНИЙ </t>
  </si>
  <si>
    <t xml:space="preserve">ИЗ МЕСТНОГО БЮДЖЕТА ГИЛЕВСКОГО СЕЛЬСОВЕТА </t>
  </si>
  <si>
    <t xml:space="preserve">На </t>
  </si>
  <si>
    <t xml:space="preserve">Дата </t>
  </si>
  <si>
    <t>Наименование органа, исполняющего бюджет</t>
  </si>
  <si>
    <t>администрация Гилевского сельсовета</t>
  </si>
  <si>
    <t>Получатель бюджетных средств</t>
  </si>
  <si>
    <t>Единица измерения:  в руб</t>
  </si>
  <si>
    <t>Согласно</t>
  </si>
  <si>
    <t>Сессии совета депутатов Гилевского сельсовета Искитимского района Новосибирской области</t>
  </si>
  <si>
    <t>(Указу,Закону, постановлению, распоряжению, письму)</t>
  </si>
  <si>
    <t>от</t>
  </si>
  <si>
    <t>№</t>
  </si>
  <si>
    <t>по вопросу</t>
  </si>
  <si>
    <t>ДОХОДЫ</t>
  </si>
  <si>
    <t>РАСХОДЫ</t>
  </si>
  <si>
    <t>Рз</t>
  </si>
  <si>
    <t>Пр</t>
  </si>
  <si>
    <t>КЦСР</t>
  </si>
  <si>
    <t>КВР</t>
  </si>
  <si>
    <t>КОСГУ</t>
  </si>
  <si>
    <t>Тип средств</t>
  </si>
  <si>
    <t>КЦС</t>
  </si>
  <si>
    <t>КРКС</t>
  </si>
  <si>
    <t>сумма изменений</t>
  </si>
  <si>
    <t>( +, - )</t>
  </si>
  <si>
    <t>Глава Гилевского сельсовета</t>
  </si>
  <si>
    <t>Т.Д. Фарафонова</t>
  </si>
  <si>
    <t>(должность)</t>
  </si>
  <si>
    <t>(подпись)</t>
  </si>
  <si>
    <t>(расшифровка подписи)</t>
  </si>
  <si>
    <t>Специалист-гл.бухгалтер</t>
  </si>
  <si>
    <t>Л.А. Стратович</t>
  </si>
  <si>
    <t>СПРАВОЧНО: изменение дефицита</t>
  </si>
  <si>
    <t>2024 год</t>
  </si>
  <si>
    <t>2025 год</t>
  </si>
  <si>
    <t>на 2024, 2025, 2026гг</t>
  </si>
  <si>
    <t>2024- 2026 годы</t>
  </si>
  <si>
    <t>внесение изменений по бюджету на 2024г.</t>
  </si>
  <si>
    <t>2026 год</t>
  </si>
  <si>
    <t>01.08.03</t>
  </si>
  <si>
    <t>24-06090-00000-00000</t>
  </si>
  <si>
    <t>100</t>
  </si>
  <si>
    <t>01.01.10</t>
  </si>
  <si>
    <t>01.03.03</t>
  </si>
  <si>
    <t>24-70510-00000-00000</t>
  </si>
  <si>
    <t>223.2.02.49.999.10.0000.150</t>
  </si>
  <si>
    <t>223.2.02.35.118.10.0000.150</t>
  </si>
  <si>
    <t>01.02.01</t>
  </si>
  <si>
    <t>02</t>
  </si>
  <si>
    <t>03</t>
  </si>
  <si>
    <t>121</t>
  </si>
  <si>
    <t>211</t>
  </si>
  <si>
    <t>9900001180</t>
  </si>
  <si>
    <t>9900051180</t>
  </si>
  <si>
    <t>244</t>
  </si>
  <si>
    <t>346</t>
  </si>
  <si>
    <t>24-51180-00000-00000</t>
  </si>
  <si>
    <t>210</t>
  </si>
  <si>
    <t>06</t>
  </si>
  <si>
    <t>05</t>
  </si>
  <si>
    <t>СубКОСГУ</t>
  </si>
  <si>
    <t>111</t>
  </si>
  <si>
    <t>119</t>
  </si>
  <si>
    <t>247</t>
  </si>
  <si>
    <t>243</t>
  </si>
  <si>
    <t>010803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</si>
</sst>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u/>
      <sz val="9"/>
      <name val="Arial"/>
      <family val="2"/>
      <charset val="204"/>
    </font>
    <font>
      <sz val="9"/>
      <name val="Arial"/>
      <family val="2"/>
      <charset val="204"/>
    </font>
    <font>
      <u/>
      <sz val="10"/>
      <name val="Arial"/>
      <family val="2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4" fillId="0" borderId="0"/>
  </cellStyleXfs>
  <cellXfs count="71">
    <xf numFmtId="0" fontId="0" fillId="0" borderId="0" xfId="0"/>
    <xf numFmtId="0" fontId="4" fillId="0" borderId="0" xfId="3"/>
    <xf numFmtId="0" fontId="5" fillId="0" borderId="0" xfId="3" applyFont="1" applyAlignment="1">
      <alignment horizontal="center"/>
    </xf>
    <xf numFmtId="0" fontId="4" fillId="0" borderId="0" xfId="3" applyAlignment="1">
      <alignment horizontal="center"/>
    </xf>
    <xf numFmtId="4" fontId="4" fillId="0" borderId="0" xfId="3" applyNumberFormat="1"/>
    <xf numFmtId="0" fontId="4" fillId="0" borderId="0" xfId="3" applyAlignment="1">
      <alignment horizontal="right"/>
    </xf>
    <xf numFmtId="0" fontId="6" fillId="0" borderId="0" xfId="3" applyFont="1"/>
    <xf numFmtId="0" fontId="7" fillId="0" borderId="0" xfId="3" applyFont="1"/>
    <xf numFmtId="0" fontId="8" fillId="0" borderId="0" xfId="3" applyFont="1"/>
    <xf numFmtId="0" fontId="4" fillId="0" borderId="7" xfId="3" applyBorder="1"/>
    <xf numFmtId="0" fontId="9" fillId="0" borderId="0" xfId="3" applyFont="1"/>
    <xf numFmtId="0" fontId="1" fillId="0" borderId="0" xfId="3" applyFont="1" applyAlignment="1">
      <alignment horizontal="right"/>
    </xf>
    <xf numFmtId="0" fontId="1" fillId="0" borderId="0" xfId="3" applyFont="1" applyAlignment="1">
      <alignment horizontal="left"/>
    </xf>
    <xf numFmtId="0" fontId="1" fillId="0" borderId="0" xfId="3" applyFont="1"/>
    <xf numFmtId="0" fontId="2" fillId="0" borderId="0" xfId="3" applyFont="1" applyAlignment="1">
      <alignment horizontal="center"/>
    </xf>
    <xf numFmtId="4" fontId="2" fillId="0" borderId="1" xfId="3" applyNumberFormat="1" applyFont="1" applyBorder="1" applyAlignment="1">
      <alignment horizontal="center"/>
    </xf>
    <xf numFmtId="4" fontId="4" fillId="0" borderId="1" xfId="3" applyNumberFormat="1" applyBorder="1"/>
    <xf numFmtId="0" fontId="2" fillId="0" borderId="0" xfId="3" applyFont="1"/>
    <xf numFmtId="4" fontId="2" fillId="0" borderId="1" xfId="3" applyNumberFormat="1" applyFont="1" applyBorder="1"/>
    <xf numFmtId="4" fontId="2" fillId="0" borderId="0" xfId="3" applyNumberFormat="1" applyFont="1"/>
    <xf numFmtId="0" fontId="2" fillId="0" borderId="9" xfId="3" applyFont="1" applyBorder="1" applyAlignment="1">
      <alignment vertical="center" wrapText="1"/>
    </xf>
    <xf numFmtId="4" fontId="2" fillId="0" borderId="1" xfId="3" applyNumberFormat="1" applyFont="1" applyBorder="1" applyAlignment="1">
      <alignment horizontal="center" wrapText="1"/>
    </xf>
    <xf numFmtId="4" fontId="1" fillId="0" borderId="1" xfId="3" applyNumberFormat="1" applyFont="1" applyBorder="1"/>
    <xf numFmtId="49" fontId="1" fillId="0" borderId="1" xfId="3" applyNumberFormat="1" applyFont="1" applyBorder="1" applyAlignment="1">
      <alignment horizontal="center"/>
    </xf>
    <xf numFmtId="49" fontId="4" fillId="0" borderId="9" xfId="3" applyNumberFormat="1" applyBorder="1"/>
    <xf numFmtId="49" fontId="4" fillId="0" borderId="3" xfId="3" applyNumberFormat="1" applyBorder="1" applyAlignment="1">
      <alignment horizontal="right"/>
    </xf>
    <xf numFmtId="0" fontId="1" fillId="0" borderId="7" xfId="3" applyFont="1" applyBorder="1"/>
    <xf numFmtId="0" fontId="1" fillId="0" borderId="9" xfId="3" applyFont="1" applyBorder="1" applyAlignment="1">
      <alignment vertical="center" wrapText="1"/>
    </xf>
    <xf numFmtId="49" fontId="1" fillId="0" borderId="10" xfId="3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4" fontId="1" fillId="0" borderId="1" xfId="3" applyNumberFormat="1" applyFont="1" applyBorder="1" applyAlignment="1">
      <alignment horizontal="center"/>
    </xf>
    <xf numFmtId="4" fontId="1" fillId="2" borderId="1" xfId="3" applyNumberFormat="1" applyFont="1" applyFill="1" applyBorder="1"/>
    <xf numFmtId="0" fontId="2" fillId="0" borderId="4" xfId="3" applyFont="1" applyBorder="1" applyAlignment="1">
      <alignment horizontal="center" vertical="center" wrapText="1"/>
    </xf>
    <xf numFmtId="0" fontId="2" fillId="0" borderId="6" xfId="3" applyFont="1" applyBorder="1" applyAlignment="1">
      <alignment horizontal="center" vertical="center" wrapText="1"/>
    </xf>
    <xf numFmtId="0" fontId="2" fillId="0" borderId="8" xfId="3" applyFont="1" applyBorder="1" applyAlignment="1">
      <alignment horizontal="center" vertical="center" wrapText="1"/>
    </xf>
    <xf numFmtId="49" fontId="1" fillId="0" borderId="0" xfId="3" applyNumberFormat="1" applyFont="1"/>
    <xf numFmtId="0" fontId="1" fillId="0" borderId="5" xfId="3" applyFont="1" applyBorder="1" applyAlignment="1">
      <alignment horizontal="center" vertical="center" wrapText="1"/>
    </xf>
    <xf numFmtId="0" fontId="1" fillId="0" borderId="10" xfId="3" applyFont="1" applyBorder="1" applyAlignment="1">
      <alignment horizontal="center" vertical="center" wrapText="1"/>
    </xf>
    <xf numFmtId="0" fontId="1" fillId="2" borderId="10" xfId="3" applyFont="1" applyFill="1" applyBorder="1" applyAlignment="1">
      <alignment horizontal="center" vertical="center" wrapText="1"/>
    </xf>
    <xf numFmtId="4" fontId="1" fillId="3" borderId="1" xfId="3" applyNumberFormat="1" applyFont="1" applyFill="1" applyBorder="1"/>
    <xf numFmtId="0" fontId="1" fillId="0" borderId="8" xfId="3" applyFont="1" applyBorder="1" applyAlignment="1">
      <alignment horizontal="center" vertical="center" wrapText="1"/>
    </xf>
    <xf numFmtId="49" fontId="1" fillId="0" borderId="9" xfId="3" applyNumberFormat="1" applyFont="1" applyBorder="1"/>
    <xf numFmtId="49" fontId="1" fillId="0" borderId="3" xfId="3" applyNumberFormat="1" applyFont="1" applyBorder="1" applyAlignment="1">
      <alignment horizontal="center"/>
    </xf>
    <xf numFmtId="4" fontId="1" fillId="4" borderId="1" xfId="3" applyNumberFormat="1" applyFont="1" applyFill="1" applyBorder="1"/>
    <xf numFmtId="0" fontId="1" fillId="5" borderId="1" xfId="3" applyFont="1" applyFill="1" applyBorder="1" applyAlignment="1">
      <alignment horizontal="center" vertical="center" wrapText="1"/>
    </xf>
    <xf numFmtId="49" fontId="1" fillId="5" borderId="1" xfId="3" applyNumberFormat="1" applyFont="1" applyFill="1" applyBorder="1" applyAlignment="1">
      <alignment horizontal="center"/>
    </xf>
    <xf numFmtId="49" fontId="1" fillId="0" borderId="2" xfId="3" applyNumberFormat="1" applyFont="1" applyBorder="1" applyAlignment="1">
      <alignment horizontal="center" vertical="center" wrapText="1"/>
    </xf>
    <xf numFmtId="49" fontId="1" fillId="0" borderId="3" xfId="3" applyNumberFormat="1" applyFont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 wrapText="1"/>
    </xf>
    <xf numFmtId="0" fontId="1" fillId="0" borderId="3" xfId="3" applyFont="1" applyBorder="1" applyAlignment="1">
      <alignment horizontal="center" vertical="center" wrapText="1"/>
    </xf>
    <xf numFmtId="49" fontId="1" fillId="0" borderId="2" xfId="3" applyNumberFormat="1" applyFont="1" applyBorder="1" applyAlignment="1">
      <alignment horizontal="center"/>
    </xf>
    <xf numFmtId="49" fontId="1" fillId="0" borderId="5" xfId="3" applyNumberFormat="1" applyFont="1" applyBorder="1" applyAlignment="1">
      <alignment horizontal="center"/>
    </xf>
    <xf numFmtId="49" fontId="1" fillId="0" borderId="3" xfId="3" applyNumberFormat="1" applyFont="1" applyBorder="1" applyAlignment="1">
      <alignment horizontal="center"/>
    </xf>
    <xf numFmtId="0" fontId="4" fillId="0" borderId="3" xfId="3" applyBorder="1" applyAlignment="1">
      <alignment horizontal="center"/>
    </xf>
    <xf numFmtId="0" fontId="5" fillId="0" borderId="0" xfId="3" applyFont="1" applyAlignment="1">
      <alignment horizontal="center"/>
    </xf>
    <xf numFmtId="0" fontId="4" fillId="0" borderId="0" xfId="3" applyAlignment="1">
      <alignment horizontal="center"/>
    </xf>
    <xf numFmtId="0" fontId="1" fillId="0" borderId="0" xfId="3" applyFont="1" applyAlignment="1">
      <alignment horizontal="center"/>
    </xf>
    <xf numFmtId="164" fontId="1" fillId="0" borderId="0" xfId="3" applyNumberFormat="1" applyFont="1" applyAlignment="1">
      <alignment horizontal="center"/>
    </xf>
    <xf numFmtId="0" fontId="2" fillId="0" borderId="2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0" fontId="2" fillId="0" borderId="3" xfId="3" applyFont="1" applyBorder="1" applyAlignment="1">
      <alignment horizontal="center" vertical="center"/>
    </xf>
    <xf numFmtId="0" fontId="2" fillId="0" borderId="2" xfId="3" applyFont="1" applyBorder="1" applyAlignment="1">
      <alignment horizontal="center"/>
    </xf>
    <xf numFmtId="0" fontId="2" fillId="0" borderId="5" xfId="3" applyFont="1" applyBorder="1" applyAlignment="1">
      <alignment horizontal="center"/>
    </xf>
    <xf numFmtId="0" fontId="2" fillId="0" borderId="3" xfId="3" applyFont="1" applyBorder="1" applyAlignment="1">
      <alignment horizontal="center"/>
    </xf>
    <xf numFmtId="0" fontId="2" fillId="0" borderId="4" xfId="3" applyFont="1" applyBorder="1" applyAlignment="1">
      <alignment horizontal="center" vertical="center" wrapText="1"/>
    </xf>
    <xf numFmtId="0" fontId="2" fillId="0" borderId="6" xfId="3" applyFont="1" applyBorder="1" applyAlignment="1">
      <alignment horizontal="center" vertical="center" wrapText="1"/>
    </xf>
    <xf numFmtId="0" fontId="2" fillId="0" borderId="8" xfId="3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49" fontId="2" fillId="0" borderId="2" xfId="3" applyNumberFormat="1" applyFont="1" applyBorder="1" applyAlignment="1">
      <alignment horizontal="center"/>
    </xf>
    <xf numFmtId="49" fontId="2" fillId="0" borderId="5" xfId="3" applyNumberFormat="1" applyFont="1" applyBorder="1" applyAlignment="1">
      <alignment horizontal="center"/>
    </xf>
    <xf numFmtId="49" fontId="2" fillId="0" borderId="3" xfId="3" applyNumberFormat="1" applyFont="1" applyBorder="1" applyAlignment="1">
      <alignment horizontal="center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8"/>
  <sheetViews>
    <sheetView tabSelected="1" topLeftCell="A10" workbookViewId="0">
      <selection activeCell="O64" sqref="O64"/>
    </sheetView>
  </sheetViews>
  <sheetFormatPr defaultRowHeight="13.2" x14ac:dyDescent="0.25"/>
  <cols>
    <col min="1" max="1" width="6" style="1" customWidth="1"/>
    <col min="2" max="2" width="11" style="1" customWidth="1"/>
    <col min="3" max="3" width="4.109375" style="1" customWidth="1"/>
    <col min="4" max="4" width="3.6640625" style="1" customWidth="1"/>
    <col min="5" max="5" width="9.109375" style="1"/>
    <col min="6" max="6" width="8.88671875" style="1" customWidth="1"/>
    <col min="7" max="7" width="12.88671875" style="1" customWidth="1"/>
    <col min="8" max="9" width="14.44140625" style="1" customWidth="1"/>
    <col min="10" max="10" width="11.44140625" style="1" customWidth="1"/>
    <col min="11" max="11" width="21.44140625" style="1" customWidth="1"/>
    <col min="12" max="12" width="8.6640625" style="1" customWidth="1"/>
    <col min="13" max="15" width="12.44140625" style="4" customWidth="1"/>
    <col min="16" max="16" width="9.109375" style="1"/>
    <col min="17" max="17" width="11.6640625" style="1" bestFit="1" customWidth="1"/>
    <col min="18" max="257" width="9.109375" style="1"/>
    <col min="258" max="258" width="6" style="1" customWidth="1"/>
    <col min="259" max="259" width="11" style="1" customWidth="1"/>
    <col min="260" max="260" width="4.109375" style="1" customWidth="1"/>
    <col min="261" max="261" width="3.6640625" style="1" customWidth="1"/>
    <col min="262" max="262" width="9.109375" style="1"/>
    <col min="263" max="263" width="8.88671875" style="1" customWidth="1"/>
    <col min="264" max="264" width="11.88671875" style="1" customWidth="1"/>
    <col min="265" max="265" width="14.44140625" style="1" customWidth="1"/>
    <col min="266" max="266" width="11.44140625" style="1" customWidth="1"/>
    <col min="267" max="267" width="21.44140625" style="1" customWidth="1"/>
    <col min="268" max="268" width="8.6640625" style="1" customWidth="1"/>
    <col min="269" max="271" width="12.44140625" style="1" customWidth="1"/>
    <col min="272" max="513" width="9.109375" style="1"/>
    <col min="514" max="514" width="6" style="1" customWidth="1"/>
    <col min="515" max="515" width="11" style="1" customWidth="1"/>
    <col min="516" max="516" width="4.109375" style="1" customWidth="1"/>
    <col min="517" max="517" width="3.6640625" style="1" customWidth="1"/>
    <col min="518" max="518" width="9.109375" style="1"/>
    <col min="519" max="519" width="8.88671875" style="1" customWidth="1"/>
    <col min="520" max="520" width="11.88671875" style="1" customWidth="1"/>
    <col min="521" max="521" width="14.44140625" style="1" customWidth="1"/>
    <col min="522" max="522" width="11.44140625" style="1" customWidth="1"/>
    <col min="523" max="523" width="21.44140625" style="1" customWidth="1"/>
    <col min="524" max="524" width="8.6640625" style="1" customWidth="1"/>
    <col min="525" max="527" width="12.44140625" style="1" customWidth="1"/>
    <col min="528" max="769" width="9.109375" style="1"/>
    <col min="770" max="770" width="6" style="1" customWidth="1"/>
    <col min="771" max="771" width="11" style="1" customWidth="1"/>
    <col min="772" max="772" width="4.109375" style="1" customWidth="1"/>
    <col min="773" max="773" width="3.6640625" style="1" customWidth="1"/>
    <col min="774" max="774" width="9.109375" style="1"/>
    <col min="775" max="775" width="8.88671875" style="1" customWidth="1"/>
    <col min="776" max="776" width="11.88671875" style="1" customWidth="1"/>
    <col min="777" max="777" width="14.44140625" style="1" customWidth="1"/>
    <col min="778" max="778" width="11.44140625" style="1" customWidth="1"/>
    <col min="779" max="779" width="21.44140625" style="1" customWidth="1"/>
    <col min="780" max="780" width="8.6640625" style="1" customWidth="1"/>
    <col min="781" max="783" width="12.44140625" style="1" customWidth="1"/>
    <col min="784" max="1025" width="9.109375" style="1"/>
    <col min="1026" max="1026" width="6" style="1" customWidth="1"/>
    <col min="1027" max="1027" width="11" style="1" customWidth="1"/>
    <col min="1028" max="1028" width="4.109375" style="1" customWidth="1"/>
    <col min="1029" max="1029" width="3.6640625" style="1" customWidth="1"/>
    <col min="1030" max="1030" width="9.109375" style="1"/>
    <col min="1031" max="1031" width="8.88671875" style="1" customWidth="1"/>
    <col min="1032" max="1032" width="11.88671875" style="1" customWidth="1"/>
    <col min="1033" max="1033" width="14.44140625" style="1" customWidth="1"/>
    <col min="1034" max="1034" width="11.44140625" style="1" customWidth="1"/>
    <col min="1035" max="1035" width="21.44140625" style="1" customWidth="1"/>
    <col min="1036" max="1036" width="8.6640625" style="1" customWidth="1"/>
    <col min="1037" max="1039" width="12.44140625" style="1" customWidth="1"/>
    <col min="1040" max="1281" width="9.109375" style="1"/>
    <col min="1282" max="1282" width="6" style="1" customWidth="1"/>
    <col min="1283" max="1283" width="11" style="1" customWidth="1"/>
    <col min="1284" max="1284" width="4.109375" style="1" customWidth="1"/>
    <col min="1285" max="1285" width="3.6640625" style="1" customWidth="1"/>
    <col min="1286" max="1286" width="9.109375" style="1"/>
    <col min="1287" max="1287" width="8.88671875" style="1" customWidth="1"/>
    <col min="1288" max="1288" width="11.88671875" style="1" customWidth="1"/>
    <col min="1289" max="1289" width="14.44140625" style="1" customWidth="1"/>
    <col min="1290" max="1290" width="11.44140625" style="1" customWidth="1"/>
    <col min="1291" max="1291" width="21.44140625" style="1" customWidth="1"/>
    <col min="1292" max="1292" width="8.6640625" style="1" customWidth="1"/>
    <col min="1293" max="1295" width="12.44140625" style="1" customWidth="1"/>
    <col min="1296" max="1537" width="9.109375" style="1"/>
    <col min="1538" max="1538" width="6" style="1" customWidth="1"/>
    <col min="1539" max="1539" width="11" style="1" customWidth="1"/>
    <col min="1540" max="1540" width="4.109375" style="1" customWidth="1"/>
    <col min="1541" max="1541" width="3.6640625" style="1" customWidth="1"/>
    <col min="1542" max="1542" width="9.109375" style="1"/>
    <col min="1543" max="1543" width="8.88671875" style="1" customWidth="1"/>
    <col min="1544" max="1544" width="11.88671875" style="1" customWidth="1"/>
    <col min="1545" max="1545" width="14.44140625" style="1" customWidth="1"/>
    <col min="1546" max="1546" width="11.44140625" style="1" customWidth="1"/>
    <col min="1547" max="1547" width="21.44140625" style="1" customWidth="1"/>
    <col min="1548" max="1548" width="8.6640625" style="1" customWidth="1"/>
    <col min="1549" max="1551" width="12.44140625" style="1" customWidth="1"/>
    <col min="1552" max="1793" width="9.109375" style="1"/>
    <col min="1794" max="1794" width="6" style="1" customWidth="1"/>
    <col min="1795" max="1795" width="11" style="1" customWidth="1"/>
    <col min="1796" max="1796" width="4.109375" style="1" customWidth="1"/>
    <col min="1797" max="1797" width="3.6640625" style="1" customWidth="1"/>
    <col min="1798" max="1798" width="9.109375" style="1"/>
    <col min="1799" max="1799" width="8.88671875" style="1" customWidth="1"/>
    <col min="1800" max="1800" width="11.88671875" style="1" customWidth="1"/>
    <col min="1801" max="1801" width="14.44140625" style="1" customWidth="1"/>
    <col min="1802" max="1802" width="11.44140625" style="1" customWidth="1"/>
    <col min="1803" max="1803" width="21.44140625" style="1" customWidth="1"/>
    <col min="1804" max="1804" width="8.6640625" style="1" customWidth="1"/>
    <col min="1805" max="1807" width="12.44140625" style="1" customWidth="1"/>
    <col min="1808" max="2049" width="9.109375" style="1"/>
    <col min="2050" max="2050" width="6" style="1" customWidth="1"/>
    <col min="2051" max="2051" width="11" style="1" customWidth="1"/>
    <col min="2052" max="2052" width="4.109375" style="1" customWidth="1"/>
    <col min="2053" max="2053" width="3.6640625" style="1" customWidth="1"/>
    <col min="2054" max="2054" width="9.109375" style="1"/>
    <col min="2055" max="2055" width="8.88671875" style="1" customWidth="1"/>
    <col min="2056" max="2056" width="11.88671875" style="1" customWidth="1"/>
    <col min="2057" max="2057" width="14.44140625" style="1" customWidth="1"/>
    <col min="2058" max="2058" width="11.44140625" style="1" customWidth="1"/>
    <col min="2059" max="2059" width="21.44140625" style="1" customWidth="1"/>
    <col min="2060" max="2060" width="8.6640625" style="1" customWidth="1"/>
    <col min="2061" max="2063" width="12.44140625" style="1" customWidth="1"/>
    <col min="2064" max="2305" width="9.109375" style="1"/>
    <col min="2306" max="2306" width="6" style="1" customWidth="1"/>
    <col min="2307" max="2307" width="11" style="1" customWidth="1"/>
    <col min="2308" max="2308" width="4.109375" style="1" customWidth="1"/>
    <col min="2309" max="2309" width="3.6640625" style="1" customWidth="1"/>
    <col min="2310" max="2310" width="9.109375" style="1"/>
    <col min="2311" max="2311" width="8.88671875" style="1" customWidth="1"/>
    <col min="2312" max="2312" width="11.88671875" style="1" customWidth="1"/>
    <col min="2313" max="2313" width="14.44140625" style="1" customWidth="1"/>
    <col min="2314" max="2314" width="11.44140625" style="1" customWidth="1"/>
    <col min="2315" max="2315" width="21.44140625" style="1" customWidth="1"/>
    <col min="2316" max="2316" width="8.6640625" style="1" customWidth="1"/>
    <col min="2317" max="2319" width="12.44140625" style="1" customWidth="1"/>
    <col min="2320" max="2561" width="9.109375" style="1"/>
    <col min="2562" max="2562" width="6" style="1" customWidth="1"/>
    <col min="2563" max="2563" width="11" style="1" customWidth="1"/>
    <col min="2564" max="2564" width="4.109375" style="1" customWidth="1"/>
    <col min="2565" max="2565" width="3.6640625" style="1" customWidth="1"/>
    <col min="2566" max="2566" width="9.109375" style="1"/>
    <col min="2567" max="2567" width="8.88671875" style="1" customWidth="1"/>
    <col min="2568" max="2568" width="11.88671875" style="1" customWidth="1"/>
    <col min="2569" max="2569" width="14.44140625" style="1" customWidth="1"/>
    <col min="2570" max="2570" width="11.44140625" style="1" customWidth="1"/>
    <col min="2571" max="2571" width="21.44140625" style="1" customWidth="1"/>
    <col min="2572" max="2572" width="8.6640625" style="1" customWidth="1"/>
    <col min="2573" max="2575" width="12.44140625" style="1" customWidth="1"/>
    <col min="2576" max="2817" width="9.109375" style="1"/>
    <col min="2818" max="2818" width="6" style="1" customWidth="1"/>
    <col min="2819" max="2819" width="11" style="1" customWidth="1"/>
    <col min="2820" max="2820" width="4.109375" style="1" customWidth="1"/>
    <col min="2821" max="2821" width="3.6640625" style="1" customWidth="1"/>
    <col min="2822" max="2822" width="9.109375" style="1"/>
    <col min="2823" max="2823" width="8.88671875" style="1" customWidth="1"/>
    <col min="2824" max="2824" width="11.88671875" style="1" customWidth="1"/>
    <col min="2825" max="2825" width="14.44140625" style="1" customWidth="1"/>
    <col min="2826" max="2826" width="11.44140625" style="1" customWidth="1"/>
    <col min="2827" max="2827" width="21.44140625" style="1" customWidth="1"/>
    <col min="2828" max="2828" width="8.6640625" style="1" customWidth="1"/>
    <col min="2829" max="2831" width="12.44140625" style="1" customWidth="1"/>
    <col min="2832" max="3073" width="9.109375" style="1"/>
    <col min="3074" max="3074" width="6" style="1" customWidth="1"/>
    <col min="3075" max="3075" width="11" style="1" customWidth="1"/>
    <col min="3076" max="3076" width="4.109375" style="1" customWidth="1"/>
    <col min="3077" max="3077" width="3.6640625" style="1" customWidth="1"/>
    <col min="3078" max="3078" width="9.109375" style="1"/>
    <col min="3079" max="3079" width="8.88671875" style="1" customWidth="1"/>
    <col min="3080" max="3080" width="11.88671875" style="1" customWidth="1"/>
    <col min="3081" max="3081" width="14.44140625" style="1" customWidth="1"/>
    <col min="3082" max="3082" width="11.44140625" style="1" customWidth="1"/>
    <col min="3083" max="3083" width="21.44140625" style="1" customWidth="1"/>
    <col min="3084" max="3084" width="8.6640625" style="1" customWidth="1"/>
    <col min="3085" max="3087" width="12.44140625" style="1" customWidth="1"/>
    <col min="3088" max="3329" width="9.109375" style="1"/>
    <col min="3330" max="3330" width="6" style="1" customWidth="1"/>
    <col min="3331" max="3331" width="11" style="1" customWidth="1"/>
    <col min="3332" max="3332" width="4.109375" style="1" customWidth="1"/>
    <col min="3333" max="3333" width="3.6640625" style="1" customWidth="1"/>
    <col min="3334" max="3334" width="9.109375" style="1"/>
    <col min="3335" max="3335" width="8.88671875" style="1" customWidth="1"/>
    <col min="3336" max="3336" width="11.88671875" style="1" customWidth="1"/>
    <col min="3337" max="3337" width="14.44140625" style="1" customWidth="1"/>
    <col min="3338" max="3338" width="11.44140625" style="1" customWidth="1"/>
    <col min="3339" max="3339" width="21.44140625" style="1" customWidth="1"/>
    <col min="3340" max="3340" width="8.6640625" style="1" customWidth="1"/>
    <col min="3341" max="3343" width="12.44140625" style="1" customWidth="1"/>
    <col min="3344" max="3585" width="9.109375" style="1"/>
    <col min="3586" max="3586" width="6" style="1" customWidth="1"/>
    <col min="3587" max="3587" width="11" style="1" customWidth="1"/>
    <col min="3588" max="3588" width="4.109375" style="1" customWidth="1"/>
    <col min="3589" max="3589" width="3.6640625" style="1" customWidth="1"/>
    <col min="3590" max="3590" width="9.109375" style="1"/>
    <col min="3591" max="3591" width="8.88671875" style="1" customWidth="1"/>
    <col min="3592" max="3592" width="11.88671875" style="1" customWidth="1"/>
    <col min="3593" max="3593" width="14.44140625" style="1" customWidth="1"/>
    <col min="3594" max="3594" width="11.44140625" style="1" customWidth="1"/>
    <col min="3595" max="3595" width="21.44140625" style="1" customWidth="1"/>
    <col min="3596" max="3596" width="8.6640625" style="1" customWidth="1"/>
    <col min="3597" max="3599" width="12.44140625" style="1" customWidth="1"/>
    <col min="3600" max="3841" width="9.109375" style="1"/>
    <col min="3842" max="3842" width="6" style="1" customWidth="1"/>
    <col min="3843" max="3843" width="11" style="1" customWidth="1"/>
    <col min="3844" max="3844" width="4.109375" style="1" customWidth="1"/>
    <col min="3845" max="3845" width="3.6640625" style="1" customWidth="1"/>
    <col min="3846" max="3846" width="9.109375" style="1"/>
    <col min="3847" max="3847" width="8.88671875" style="1" customWidth="1"/>
    <col min="3848" max="3848" width="11.88671875" style="1" customWidth="1"/>
    <col min="3849" max="3849" width="14.44140625" style="1" customWidth="1"/>
    <col min="3850" max="3850" width="11.44140625" style="1" customWidth="1"/>
    <col min="3851" max="3851" width="21.44140625" style="1" customWidth="1"/>
    <col min="3852" max="3852" width="8.6640625" style="1" customWidth="1"/>
    <col min="3853" max="3855" width="12.44140625" style="1" customWidth="1"/>
    <col min="3856" max="4097" width="9.109375" style="1"/>
    <col min="4098" max="4098" width="6" style="1" customWidth="1"/>
    <col min="4099" max="4099" width="11" style="1" customWidth="1"/>
    <col min="4100" max="4100" width="4.109375" style="1" customWidth="1"/>
    <col min="4101" max="4101" width="3.6640625" style="1" customWidth="1"/>
    <col min="4102" max="4102" width="9.109375" style="1"/>
    <col min="4103" max="4103" width="8.88671875" style="1" customWidth="1"/>
    <col min="4104" max="4104" width="11.88671875" style="1" customWidth="1"/>
    <col min="4105" max="4105" width="14.44140625" style="1" customWidth="1"/>
    <col min="4106" max="4106" width="11.44140625" style="1" customWidth="1"/>
    <col min="4107" max="4107" width="21.44140625" style="1" customWidth="1"/>
    <col min="4108" max="4108" width="8.6640625" style="1" customWidth="1"/>
    <col min="4109" max="4111" width="12.44140625" style="1" customWidth="1"/>
    <col min="4112" max="4353" width="9.109375" style="1"/>
    <col min="4354" max="4354" width="6" style="1" customWidth="1"/>
    <col min="4355" max="4355" width="11" style="1" customWidth="1"/>
    <col min="4356" max="4356" width="4.109375" style="1" customWidth="1"/>
    <col min="4357" max="4357" width="3.6640625" style="1" customWidth="1"/>
    <col min="4358" max="4358" width="9.109375" style="1"/>
    <col min="4359" max="4359" width="8.88671875" style="1" customWidth="1"/>
    <col min="4360" max="4360" width="11.88671875" style="1" customWidth="1"/>
    <col min="4361" max="4361" width="14.44140625" style="1" customWidth="1"/>
    <col min="4362" max="4362" width="11.44140625" style="1" customWidth="1"/>
    <col min="4363" max="4363" width="21.44140625" style="1" customWidth="1"/>
    <col min="4364" max="4364" width="8.6640625" style="1" customWidth="1"/>
    <col min="4365" max="4367" width="12.44140625" style="1" customWidth="1"/>
    <col min="4368" max="4609" width="9.109375" style="1"/>
    <col min="4610" max="4610" width="6" style="1" customWidth="1"/>
    <col min="4611" max="4611" width="11" style="1" customWidth="1"/>
    <col min="4612" max="4612" width="4.109375" style="1" customWidth="1"/>
    <col min="4613" max="4613" width="3.6640625" style="1" customWidth="1"/>
    <col min="4614" max="4614" width="9.109375" style="1"/>
    <col min="4615" max="4615" width="8.88671875" style="1" customWidth="1"/>
    <col min="4616" max="4616" width="11.88671875" style="1" customWidth="1"/>
    <col min="4617" max="4617" width="14.44140625" style="1" customWidth="1"/>
    <col min="4618" max="4618" width="11.44140625" style="1" customWidth="1"/>
    <col min="4619" max="4619" width="21.44140625" style="1" customWidth="1"/>
    <col min="4620" max="4620" width="8.6640625" style="1" customWidth="1"/>
    <col min="4621" max="4623" width="12.44140625" style="1" customWidth="1"/>
    <col min="4624" max="4865" width="9.109375" style="1"/>
    <col min="4866" max="4866" width="6" style="1" customWidth="1"/>
    <col min="4867" max="4867" width="11" style="1" customWidth="1"/>
    <col min="4868" max="4868" width="4.109375" style="1" customWidth="1"/>
    <col min="4869" max="4869" width="3.6640625" style="1" customWidth="1"/>
    <col min="4870" max="4870" width="9.109375" style="1"/>
    <col min="4871" max="4871" width="8.88671875" style="1" customWidth="1"/>
    <col min="4872" max="4872" width="11.88671875" style="1" customWidth="1"/>
    <col min="4873" max="4873" width="14.44140625" style="1" customWidth="1"/>
    <col min="4874" max="4874" width="11.44140625" style="1" customWidth="1"/>
    <col min="4875" max="4875" width="21.44140625" style="1" customWidth="1"/>
    <col min="4876" max="4876" width="8.6640625" style="1" customWidth="1"/>
    <col min="4877" max="4879" width="12.44140625" style="1" customWidth="1"/>
    <col min="4880" max="5121" width="9.109375" style="1"/>
    <col min="5122" max="5122" width="6" style="1" customWidth="1"/>
    <col min="5123" max="5123" width="11" style="1" customWidth="1"/>
    <col min="5124" max="5124" width="4.109375" style="1" customWidth="1"/>
    <col min="5125" max="5125" width="3.6640625" style="1" customWidth="1"/>
    <col min="5126" max="5126" width="9.109375" style="1"/>
    <col min="5127" max="5127" width="8.88671875" style="1" customWidth="1"/>
    <col min="5128" max="5128" width="11.88671875" style="1" customWidth="1"/>
    <col min="5129" max="5129" width="14.44140625" style="1" customWidth="1"/>
    <col min="5130" max="5130" width="11.44140625" style="1" customWidth="1"/>
    <col min="5131" max="5131" width="21.44140625" style="1" customWidth="1"/>
    <col min="5132" max="5132" width="8.6640625" style="1" customWidth="1"/>
    <col min="5133" max="5135" width="12.44140625" style="1" customWidth="1"/>
    <col min="5136" max="5377" width="9.109375" style="1"/>
    <col min="5378" max="5378" width="6" style="1" customWidth="1"/>
    <col min="5379" max="5379" width="11" style="1" customWidth="1"/>
    <col min="5380" max="5380" width="4.109375" style="1" customWidth="1"/>
    <col min="5381" max="5381" width="3.6640625" style="1" customWidth="1"/>
    <col min="5382" max="5382" width="9.109375" style="1"/>
    <col min="5383" max="5383" width="8.88671875" style="1" customWidth="1"/>
    <col min="5384" max="5384" width="11.88671875" style="1" customWidth="1"/>
    <col min="5385" max="5385" width="14.44140625" style="1" customWidth="1"/>
    <col min="5386" max="5386" width="11.44140625" style="1" customWidth="1"/>
    <col min="5387" max="5387" width="21.44140625" style="1" customWidth="1"/>
    <col min="5388" max="5388" width="8.6640625" style="1" customWidth="1"/>
    <col min="5389" max="5391" width="12.44140625" style="1" customWidth="1"/>
    <col min="5392" max="5633" width="9.109375" style="1"/>
    <col min="5634" max="5634" width="6" style="1" customWidth="1"/>
    <col min="5635" max="5635" width="11" style="1" customWidth="1"/>
    <col min="5636" max="5636" width="4.109375" style="1" customWidth="1"/>
    <col min="5637" max="5637" width="3.6640625" style="1" customWidth="1"/>
    <col min="5638" max="5638" width="9.109375" style="1"/>
    <col min="5639" max="5639" width="8.88671875" style="1" customWidth="1"/>
    <col min="5640" max="5640" width="11.88671875" style="1" customWidth="1"/>
    <col min="5641" max="5641" width="14.44140625" style="1" customWidth="1"/>
    <col min="5642" max="5642" width="11.44140625" style="1" customWidth="1"/>
    <col min="5643" max="5643" width="21.44140625" style="1" customWidth="1"/>
    <col min="5644" max="5644" width="8.6640625" style="1" customWidth="1"/>
    <col min="5645" max="5647" width="12.44140625" style="1" customWidth="1"/>
    <col min="5648" max="5889" width="9.109375" style="1"/>
    <col min="5890" max="5890" width="6" style="1" customWidth="1"/>
    <col min="5891" max="5891" width="11" style="1" customWidth="1"/>
    <col min="5892" max="5892" width="4.109375" style="1" customWidth="1"/>
    <col min="5893" max="5893" width="3.6640625" style="1" customWidth="1"/>
    <col min="5894" max="5894" width="9.109375" style="1"/>
    <col min="5895" max="5895" width="8.88671875" style="1" customWidth="1"/>
    <col min="5896" max="5896" width="11.88671875" style="1" customWidth="1"/>
    <col min="5897" max="5897" width="14.44140625" style="1" customWidth="1"/>
    <col min="5898" max="5898" width="11.44140625" style="1" customWidth="1"/>
    <col min="5899" max="5899" width="21.44140625" style="1" customWidth="1"/>
    <col min="5900" max="5900" width="8.6640625" style="1" customWidth="1"/>
    <col min="5901" max="5903" width="12.44140625" style="1" customWidth="1"/>
    <col min="5904" max="6145" width="9.109375" style="1"/>
    <col min="6146" max="6146" width="6" style="1" customWidth="1"/>
    <col min="6147" max="6147" width="11" style="1" customWidth="1"/>
    <col min="6148" max="6148" width="4.109375" style="1" customWidth="1"/>
    <col min="6149" max="6149" width="3.6640625" style="1" customWidth="1"/>
    <col min="6150" max="6150" width="9.109375" style="1"/>
    <col min="6151" max="6151" width="8.88671875" style="1" customWidth="1"/>
    <col min="6152" max="6152" width="11.88671875" style="1" customWidth="1"/>
    <col min="6153" max="6153" width="14.44140625" style="1" customWidth="1"/>
    <col min="6154" max="6154" width="11.44140625" style="1" customWidth="1"/>
    <col min="6155" max="6155" width="21.44140625" style="1" customWidth="1"/>
    <col min="6156" max="6156" width="8.6640625" style="1" customWidth="1"/>
    <col min="6157" max="6159" width="12.44140625" style="1" customWidth="1"/>
    <col min="6160" max="6401" width="9.109375" style="1"/>
    <col min="6402" max="6402" width="6" style="1" customWidth="1"/>
    <col min="6403" max="6403" width="11" style="1" customWidth="1"/>
    <col min="6404" max="6404" width="4.109375" style="1" customWidth="1"/>
    <col min="6405" max="6405" width="3.6640625" style="1" customWidth="1"/>
    <col min="6406" max="6406" width="9.109375" style="1"/>
    <col min="6407" max="6407" width="8.88671875" style="1" customWidth="1"/>
    <col min="6408" max="6408" width="11.88671875" style="1" customWidth="1"/>
    <col min="6409" max="6409" width="14.44140625" style="1" customWidth="1"/>
    <col min="6410" max="6410" width="11.44140625" style="1" customWidth="1"/>
    <col min="6411" max="6411" width="21.44140625" style="1" customWidth="1"/>
    <col min="6412" max="6412" width="8.6640625" style="1" customWidth="1"/>
    <col min="6413" max="6415" width="12.44140625" style="1" customWidth="1"/>
    <col min="6416" max="6657" width="9.109375" style="1"/>
    <col min="6658" max="6658" width="6" style="1" customWidth="1"/>
    <col min="6659" max="6659" width="11" style="1" customWidth="1"/>
    <col min="6660" max="6660" width="4.109375" style="1" customWidth="1"/>
    <col min="6661" max="6661" width="3.6640625" style="1" customWidth="1"/>
    <col min="6662" max="6662" width="9.109375" style="1"/>
    <col min="6663" max="6663" width="8.88671875" style="1" customWidth="1"/>
    <col min="6664" max="6664" width="11.88671875" style="1" customWidth="1"/>
    <col min="6665" max="6665" width="14.44140625" style="1" customWidth="1"/>
    <col min="6666" max="6666" width="11.44140625" style="1" customWidth="1"/>
    <col min="6667" max="6667" width="21.44140625" style="1" customWidth="1"/>
    <col min="6668" max="6668" width="8.6640625" style="1" customWidth="1"/>
    <col min="6669" max="6671" width="12.44140625" style="1" customWidth="1"/>
    <col min="6672" max="6913" width="9.109375" style="1"/>
    <col min="6914" max="6914" width="6" style="1" customWidth="1"/>
    <col min="6915" max="6915" width="11" style="1" customWidth="1"/>
    <col min="6916" max="6916" width="4.109375" style="1" customWidth="1"/>
    <col min="6917" max="6917" width="3.6640625" style="1" customWidth="1"/>
    <col min="6918" max="6918" width="9.109375" style="1"/>
    <col min="6919" max="6919" width="8.88671875" style="1" customWidth="1"/>
    <col min="6920" max="6920" width="11.88671875" style="1" customWidth="1"/>
    <col min="6921" max="6921" width="14.44140625" style="1" customWidth="1"/>
    <col min="6922" max="6922" width="11.44140625" style="1" customWidth="1"/>
    <col min="6923" max="6923" width="21.44140625" style="1" customWidth="1"/>
    <col min="6924" max="6924" width="8.6640625" style="1" customWidth="1"/>
    <col min="6925" max="6927" width="12.44140625" style="1" customWidth="1"/>
    <col min="6928" max="7169" width="9.109375" style="1"/>
    <col min="7170" max="7170" width="6" style="1" customWidth="1"/>
    <col min="7171" max="7171" width="11" style="1" customWidth="1"/>
    <col min="7172" max="7172" width="4.109375" style="1" customWidth="1"/>
    <col min="7173" max="7173" width="3.6640625" style="1" customWidth="1"/>
    <col min="7174" max="7174" width="9.109375" style="1"/>
    <col min="7175" max="7175" width="8.88671875" style="1" customWidth="1"/>
    <col min="7176" max="7176" width="11.88671875" style="1" customWidth="1"/>
    <col min="7177" max="7177" width="14.44140625" style="1" customWidth="1"/>
    <col min="7178" max="7178" width="11.44140625" style="1" customWidth="1"/>
    <col min="7179" max="7179" width="21.44140625" style="1" customWidth="1"/>
    <col min="7180" max="7180" width="8.6640625" style="1" customWidth="1"/>
    <col min="7181" max="7183" width="12.44140625" style="1" customWidth="1"/>
    <col min="7184" max="7425" width="9.109375" style="1"/>
    <col min="7426" max="7426" width="6" style="1" customWidth="1"/>
    <col min="7427" max="7427" width="11" style="1" customWidth="1"/>
    <col min="7428" max="7428" width="4.109375" style="1" customWidth="1"/>
    <col min="7429" max="7429" width="3.6640625" style="1" customWidth="1"/>
    <col min="7430" max="7430" width="9.109375" style="1"/>
    <col min="7431" max="7431" width="8.88671875" style="1" customWidth="1"/>
    <col min="7432" max="7432" width="11.88671875" style="1" customWidth="1"/>
    <col min="7433" max="7433" width="14.44140625" style="1" customWidth="1"/>
    <col min="7434" max="7434" width="11.44140625" style="1" customWidth="1"/>
    <col min="7435" max="7435" width="21.44140625" style="1" customWidth="1"/>
    <col min="7436" max="7436" width="8.6640625" style="1" customWidth="1"/>
    <col min="7437" max="7439" width="12.44140625" style="1" customWidth="1"/>
    <col min="7440" max="7681" width="9.109375" style="1"/>
    <col min="7682" max="7682" width="6" style="1" customWidth="1"/>
    <col min="7683" max="7683" width="11" style="1" customWidth="1"/>
    <col min="7684" max="7684" width="4.109375" style="1" customWidth="1"/>
    <col min="7685" max="7685" width="3.6640625" style="1" customWidth="1"/>
    <col min="7686" max="7686" width="9.109375" style="1"/>
    <col min="7687" max="7687" width="8.88671875" style="1" customWidth="1"/>
    <col min="7688" max="7688" width="11.88671875" style="1" customWidth="1"/>
    <col min="7689" max="7689" width="14.44140625" style="1" customWidth="1"/>
    <col min="7690" max="7690" width="11.44140625" style="1" customWidth="1"/>
    <col min="7691" max="7691" width="21.44140625" style="1" customWidth="1"/>
    <col min="7692" max="7692" width="8.6640625" style="1" customWidth="1"/>
    <col min="7693" max="7695" width="12.44140625" style="1" customWidth="1"/>
    <col min="7696" max="7937" width="9.109375" style="1"/>
    <col min="7938" max="7938" width="6" style="1" customWidth="1"/>
    <col min="7939" max="7939" width="11" style="1" customWidth="1"/>
    <col min="7940" max="7940" width="4.109375" style="1" customWidth="1"/>
    <col min="7941" max="7941" width="3.6640625" style="1" customWidth="1"/>
    <col min="7942" max="7942" width="9.109375" style="1"/>
    <col min="7943" max="7943" width="8.88671875" style="1" customWidth="1"/>
    <col min="7944" max="7944" width="11.88671875" style="1" customWidth="1"/>
    <col min="7945" max="7945" width="14.44140625" style="1" customWidth="1"/>
    <col min="7946" max="7946" width="11.44140625" style="1" customWidth="1"/>
    <col min="7947" max="7947" width="21.44140625" style="1" customWidth="1"/>
    <col min="7948" max="7948" width="8.6640625" style="1" customWidth="1"/>
    <col min="7949" max="7951" width="12.44140625" style="1" customWidth="1"/>
    <col min="7952" max="8193" width="9.109375" style="1"/>
    <col min="8194" max="8194" width="6" style="1" customWidth="1"/>
    <col min="8195" max="8195" width="11" style="1" customWidth="1"/>
    <col min="8196" max="8196" width="4.109375" style="1" customWidth="1"/>
    <col min="8197" max="8197" width="3.6640625" style="1" customWidth="1"/>
    <col min="8198" max="8198" width="9.109375" style="1"/>
    <col min="8199" max="8199" width="8.88671875" style="1" customWidth="1"/>
    <col min="8200" max="8200" width="11.88671875" style="1" customWidth="1"/>
    <col min="8201" max="8201" width="14.44140625" style="1" customWidth="1"/>
    <col min="8202" max="8202" width="11.44140625" style="1" customWidth="1"/>
    <col min="8203" max="8203" width="21.44140625" style="1" customWidth="1"/>
    <col min="8204" max="8204" width="8.6640625" style="1" customWidth="1"/>
    <col min="8205" max="8207" width="12.44140625" style="1" customWidth="1"/>
    <col min="8208" max="8449" width="9.109375" style="1"/>
    <col min="8450" max="8450" width="6" style="1" customWidth="1"/>
    <col min="8451" max="8451" width="11" style="1" customWidth="1"/>
    <col min="8452" max="8452" width="4.109375" style="1" customWidth="1"/>
    <col min="8453" max="8453" width="3.6640625" style="1" customWidth="1"/>
    <col min="8454" max="8454" width="9.109375" style="1"/>
    <col min="8455" max="8455" width="8.88671875" style="1" customWidth="1"/>
    <col min="8456" max="8456" width="11.88671875" style="1" customWidth="1"/>
    <col min="8457" max="8457" width="14.44140625" style="1" customWidth="1"/>
    <col min="8458" max="8458" width="11.44140625" style="1" customWidth="1"/>
    <col min="8459" max="8459" width="21.44140625" style="1" customWidth="1"/>
    <col min="8460" max="8460" width="8.6640625" style="1" customWidth="1"/>
    <col min="8461" max="8463" width="12.44140625" style="1" customWidth="1"/>
    <col min="8464" max="8705" width="9.109375" style="1"/>
    <col min="8706" max="8706" width="6" style="1" customWidth="1"/>
    <col min="8707" max="8707" width="11" style="1" customWidth="1"/>
    <col min="8708" max="8708" width="4.109375" style="1" customWidth="1"/>
    <col min="8709" max="8709" width="3.6640625" style="1" customWidth="1"/>
    <col min="8710" max="8710" width="9.109375" style="1"/>
    <col min="8711" max="8711" width="8.88671875" style="1" customWidth="1"/>
    <col min="8712" max="8712" width="11.88671875" style="1" customWidth="1"/>
    <col min="8713" max="8713" width="14.44140625" style="1" customWidth="1"/>
    <col min="8714" max="8714" width="11.44140625" style="1" customWidth="1"/>
    <col min="8715" max="8715" width="21.44140625" style="1" customWidth="1"/>
    <col min="8716" max="8716" width="8.6640625" style="1" customWidth="1"/>
    <col min="8717" max="8719" width="12.44140625" style="1" customWidth="1"/>
    <col min="8720" max="8961" width="9.109375" style="1"/>
    <col min="8962" max="8962" width="6" style="1" customWidth="1"/>
    <col min="8963" max="8963" width="11" style="1" customWidth="1"/>
    <col min="8964" max="8964" width="4.109375" style="1" customWidth="1"/>
    <col min="8965" max="8965" width="3.6640625" style="1" customWidth="1"/>
    <col min="8966" max="8966" width="9.109375" style="1"/>
    <col min="8967" max="8967" width="8.88671875" style="1" customWidth="1"/>
    <col min="8968" max="8968" width="11.88671875" style="1" customWidth="1"/>
    <col min="8969" max="8969" width="14.44140625" style="1" customWidth="1"/>
    <col min="8970" max="8970" width="11.44140625" style="1" customWidth="1"/>
    <col min="8971" max="8971" width="21.44140625" style="1" customWidth="1"/>
    <col min="8972" max="8972" width="8.6640625" style="1" customWidth="1"/>
    <col min="8973" max="8975" width="12.44140625" style="1" customWidth="1"/>
    <col min="8976" max="9217" width="9.109375" style="1"/>
    <col min="9218" max="9218" width="6" style="1" customWidth="1"/>
    <col min="9219" max="9219" width="11" style="1" customWidth="1"/>
    <col min="9220" max="9220" width="4.109375" style="1" customWidth="1"/>
    <col min="9221" max="9221" width="3.6640625" style="1" customWidth="1"/>
    <col min="9222" max="9222" width="9.109375" style="1"/>
    <col min="9223" max="9223" width="8.88671875" style="1" customWidth="1"/>
    <col min="9224" max="9224" width="11.88671875" style="1" customWidth="1"/>
    <col min="9225" max="9225" width="14.44140625" style="1" customWidth="1"/>
    <col min="9226" max="9226" width="11.44140625" style="1" customWidth="1"/>
    <col min="9227" max="9227" width="21.44140625" style="1" customWidth="1"/>
    <col min="9228" max="9228" width="8.6640625" style="1" customWidth="1"/>
    <col min="9229" max="9231" width="12.44140625" style="1" customWidth="1"/>
    <col min="9232" max="9473" width="9.109375" style="1"/>
    <col min="9474" max="9474" width="6" style="1" customWidth="1"/>
    <col min="9475" max="9475" width="11" style="1" customWidth="1"/>
    <col min="9476" max="9476" width="4.109375" style="1" customWidth="1"/>
    <col min="9477" max="9477" width="3.6640625" style="1" customWidth="1"/>
    <col min="9478" max="9478" width="9.109375" style="1"/>
    <col min="9479" max="9479" width="8.88671875" style="1" customWidth="1"/>
    <col min="9480" max="9480" width="11.88671875" style="1" customWidth="1"/>
    <col min="9481" max="9481" width="14.44140625" style="1" customWidth="1"/>
    <col min="9482" max="9482" width="11.44140625" style="1" customWidth="1"/>
    <col min="9483" max="9483" width="21.44140625" style="1" customWidth="1"/>
    <col min="9484" max="9484" width="8.6640625" style="1" customWidth="1"/>
    <col min="9485" max="9487" width="12.44140625" style="1" customWidth="1"/>
    <col min="9488" max="9729" width="9.109375" style="1"/>
    <col min="9730" max="9730" width="6" style="1" customWidth="1"/>
    <col min="9731" max="9731" width="11" style="1" customWidth="1"/>
    <col min="9732" max="9732" width="4.109375" style="1" customWidth="1"/>
    <col min="9733" max="9733" width="3.6640625" style="1" customWidth="1"/>
    <col min="9734" max="9734" width="9.109375" style="1"/>
    <col min="9735" max="9735" width="8.88671875" style="1" customWidth="1"/>
    <col min="9736" max="9736" width="11.88671875" style="1" customWidth="1"/>
    <col min="9737" max="9737" width="14.44140625" style="1" customWidth="1"/>
    <col min="9738" max="9738" width="11.44140625" style="1" customWidth="1"/>
    <col min="9739" max="9739" width="21.44140625" style="1" customWidth="1"/>
    <col min="9740" max="9740" width="8.6640625" style="1" customWidth="1"/>
    <col min="9741" max="9743" width="12.44140625" style="1" customWidth="1"/>
    <col min="9744" max="9985" width="9.109375" style="1"/>
    <col min="9986" max="9986" width="6" style="1" customWidth="1"/>
    <col min="9987" max="9987" width="11" style="1" customWidth="1"/>
    <col min="9988" max="9988" width="4.109375" style="1" customWidth="1"/>
    <col min="9989" max="9989" width="3.6640625" style="1" customWidth="1"/>
    <col min="9990" max="9990" width="9.109375" style="1"/>
    <col min="9991" max="9991" width="8.88671875" style="1" customWidth="1"/>
    <col min="9992" max="9992" width="11.88671875" style="1" customWidth="1"/>
    <col min="9993" max="9993" width="14.44140625" style="1" customWidth="1"/>
    <col min="9994" max="9994" width="11.44140625" style="1" customWidth="1"/>
    <col min="9995" max="9995" width="21.44140625" style="1" customWidth="1"/>
    <col min="9996" max="9996" width="8.6640625" style="1" customWidth="1"/>
    <col min="9997" max="9999" width="12.44140625" style="1" customWidth="1"/>
    <col min="10000" max="10241" width="9.109375" style="1"/>
    <col min="10242" max="10242" width="6" style="1" customWidth="1"/>
    <col min="10243" max="10243" width="11" style="1" customWidth="1"/>
    <col min="10244" max="10244" width="4.109375" style="1" customWidth="1"/>
    <col min="10245" max="10245" width="3.6640625" style="1" customWidth="1"/>
    <col min="10246" max="10246" width="9.109375" style="1"/>
    <col min="10247" max="10247" width="8.88671875" style="1" customWidth="1"/>
    <col min="10248" max="10248" width="11.88671875" style="1" customWidth="1"/>
    <col min="10249" max="10249" width="14.44140625" style="1" customWidth="1"/>
    <col min="10250" max="10250" width="11.44140625" style="1" customWidth="1"/>
    <col min="10251" max="10251" width="21.44140625" style="1" customWidth="1"/>
    <col min="10252" max="10252" width="8.6640625" style="1" customWidth="1"/>
    <col min="10253" max="10255" width="12.44140625" style="1" customWidth="1"/>
    <col min="10256" max="10497" width="9.109375" style="1"/>
    <col min="10498" max="10498" width="6" style="1" customWidth="1"/>
    <col min="10499" max="10499" width="11" style="1" customWidth="1"/>
    <col min="10500" max="10500" width="4.109375" style="1" customWidth="1"/>
    <col min="10501" max="10501" width="3.6640625" style="1" customWidth="1"/>
    <col min="10502" max="10502" width="9.109375" style="1"/>
    <col min="10503" max="10503" width="8.88671875" style="1" customWidth="1"/>
    <col min="10504" max="10504" width="11.88671875" style="1" customWidth="1"/>
    <col min="10505" max="10505" width="14.44140625" style="1" customWidth="1"/>
    <col min="10506" max="10506" width="11.44140625" style="1" customWidth="1"/>
    <col min="10507" max="10507" width="21.44140625" style="1" customWidth="1"/>
    <col min="10508" max="10508" width="8.6640625" style="1" customWidth="1"/>
    <col min="10509" max="10511" width="12.44140625" style="1" customWidth="1"/>
    <col min="10512" max="10753" width="9.109375" style="1"/>
    <col min="10754" max="10754" width="6" style="1" customWidth="1"/>
    <col min="10755" max="10755" width="11" style="1" customWidth="1"/>
    <col min="10756" max="10756" width="4.109375" style="1" customWidth="1"/>
    <col min="10757" max="10757" width="3.6640625" style="1" customWidth="1"/>
    <col min="10758" max="10758" width="9.109375" style="1"/>
    <col min="10759" max="10759" width="8.88671875" style="1" customWidth="1"/>
    <col min="10760" max="10760" width="11.88671875" style="1" customWidth="1"/>
    <col min="10761" max="10761" width="14.44140625" style="1" customWidth="1"/>
    <col min="10762" max="10762" width="11.44140625" style="1" customWidth="1"/>
    <col min="10763" max="10763" width="21.44140625" style="1" customWidth="1"/>
    <col min="10764" max="10764" width="8.6640625" style="1" customWidth="1"/>
    <col min="10765" max="10767" width="12.44140625" style="1" customWidth="1"/>
    <col min="10768" max="11009" width="9.109375" style="1"/>
    <col min="11010" max="11010" width="6" style="1" customWidth="1"/>
    <col min="11011" max="11011" width="11" style="1" customWidth="1"/>
    <col min="11012" max="11012" width="4.109375" style="1" customWidth="1"/>
    <col min="11013" max="11013" width="3.6640625" style="1" customWidth="1"/>
    <col min="11014" max="11014" width="9.109375" style="1"/>
    <col min="11015" max="11015" width="8.88671875" style="1" customWidth="1"/>
    <col min="11016" max="11016" width="11.88671875" style="1" customWidth="1"/>
    <col min="11017" max="11017" width="14.44140625" style="1" customWidth="1"/>
    <col min="11018" max="11018" width="11.44140625" style="1" customWidth="1"/>
    <col min="11019" max="11019" width="21.44140625" style="1" customWidth="1"/>
    <col min="11020" max="11020" width="8.6640625" style="1" customWidth="1"/>
    <col min="11021" max="11023" width="12.44140625" style="1" customWidth="1"/>
    <col min="11024" max="11265" width="9.109375" style="1"/>
    <col min="11266" max="11266" width="6" style="1" customWidth="1"/>
    <col min="11267" max="11267" width="11" style="1" customWidth="1"/>
    <col min="11268" max="11268" width="4.109375" style="1" customWidth="1"/>
    <col min="11269" max="11269" width="3.6640625" style="1" customWidth="1"/>
    <col min="11270" max="11270" width="9.109375" style="1"/>
    <col min="11271" max="11271" width="8.88671875" style="1" customWidth="1"/>
    <col min="11272" max="11272" width="11.88671875" style="1" customWidth="1"/>
    <col min="11273" max="11273" width="14.44140625" style="1" customWidth="1"/>
    <col min="11274" max="11274" width="11.44140625" style="1" customWidth="1"/>
    <col min="11275" max="11275" width="21.44140625" style="1" customWidth="1"/>
    <col min="11276" max="11276" width="8.6640625" style="1" customWidth="1"/>
    <col min="11277" max="11279" width="12.44140625" style="1" customWidth="1"/>
    <col min="11280" max="11521" width="9.109375" style="1"/>
    <col min="11522" max="11522" width="6" style="1" customWidth="1"/>
    <col min="11523" max="11523" width="11" style="1" customWidth="1"/>
    <col min="11524" max="11524" width="4.109375" style="1" customWidth="1"/>
    <col min="11525" max="11525" width="3.6640625" style="1" customWidth="1"/>
    <col min="11526" max="11526" width="9.109375" style="1"/>
    <col min="11527" max="11527" width="8.88671875" style="1" customWidth="1"/>
    <col min="11528" max="11528" width="11.88671875" style="1" customWidth="1"/>
    <col min="11529" max="11529" width="14.44140625" style="1" customWidth="1"/>
    <col min="11530" max="11530" width="11.44140625" style="1" customWidth="1"/>
    <col min="11531" max="11531" width="21.44140625" style="1" customWidth="1"/>
    <col min="11532" max="11532" width="8.6640625" style="1" customWidth="1"/>
    <col min="11533" max="11535" width="12.44140625" style="1" customWidth="1"/>
    <col min="11536" max="11777" width="9.109375" style="1"/>
    <col min="11778" max="11778" width="6" style="1" customWidth="1"/>
    <col min="11779" max="11779" width="11" style="1" customWidth="1"/>
    <col min="11780" max="11780" width="4.109375" style="1" customWidth="1"/>
    <col min="11781" max="11781" width="3.6640625" style="1" customWidth="1"/>
    <col min="11782" max="11782" width="9.109375" style="1"/>
    <col min="11783" max="11783" width="8.88671875" style="1" customWidth="1"/>
    <col min="11784" max="11784" width="11.88671875" style="1" customWidth="1"/>
    <col min="11785" max="11785" width="14.44140625" style="1" customWidth="1"/>
    <col min="11786" max="11786" width="11.44140625" style="1" customWidth="1"/>
    <col min="11787" max="11787" width="21.44140625" style="1" customWidth="1"/>
    <col min="11788" max="11788" width="8.6640625" style="1" customWidth="1"/>
    <col min="11789" max="11791" width="12.44140625" style="1" customWidth="1"/>
    <col min="11792" max="12033" width="9.109375" style="1"/>
    <col min="12034" max="12034" width="6" style="1" customWidth="1"/>
    <col min="12035" max="12035" width="11" style="1" customWidth="1"/>
    <col min="12036" max="12036" width="4.109375" style="1" customWidth="1"/>
    <col min="12037" max="12037" width="3.6640625" style="1" customWidth="1"/>
    <col min="12038" max="12038" width="9.109375" style="1"/>
    <col min="12039" max="12039" width="8.88671875" style="1" customWidth="1"/>
    <col min="12040" max="12040" width="11.88671875" style="1" customWidth="1"/>
    <col min="12041" max="12041" width="14.44140625" style="1" customWidth="1"/>
    <col min="12042" max="12042" width="11.44140625" style="1" customWidth="1"/>
    <col min="12043" max="12043" width="21.44140625" style="1" customWidth="1"/>
    <col min="12044" max="12044" width="8.6640625" style="1" customWidth="1"/>
    <col min="12045" max="12047" width="12.44140625" style="1" customWidth="1"/>
    <col min="12048" max="12289" width="9.109375" style="1"/>
    <col min="12290" max="12290" width="6" style="1" customWidth="1"/>
    <col min="12291" max="12291" width="11" style="1" customWidth="1"/>
    <col min="12292" max="12292" width="4.109375" style="1" customWidth="1"/>
    <col min="12293" max="12293" width="3.6640625" style="1" customWidth="1"/>
    <col min="12294" max="12294" width="9.109375" style="1"/>
    <col min="12295" max="12295" width="8.88671875" style="1" customWidth="1"/>
    <col min="12296" max="12296" width="11.88671875" style="1" customWidth="1"/>
    <col min="12297" max="12297" width="14.44140625" style="1" customWidth="1"/>
    <col min="12298" max="12298" width="11.44140625" style="1" customWidth="1"/>
    <col min="12299" max="12299" width="21.44140625" style="1" customWidth="1"/>
    <col min="12300" max="12300" width="8.6640625" style="1" customWidth="1"/>
    <col min="12301" max="12303" width="12.44140625" style="1" customWidth="1"/>
    <col min="12304" max="12545" width="9.109375" style="1"/>
    <col min="12546" max="12546" width="6" style="1" customWidth="1"/>
    <col min="12547" max="12547" width="11" style="1" customWidth="1"/>
    <col min="12548" max="12548" width="4.109375" style="1" customWidth="1"/>
    <col min="12549" max="12549" width="3.6640625" style="1" customWidth="1"/>
    <col min="12550" max="12550" width="9.109375" style="1"/>
    <col min="12551" max="12551" width="8.88671875" style="1" customWidth="1"/>
    <col min="12552" max="12552" width="11.88671875" style="1" customWidth="1"/>
    <col min="12553" max="12553" width="14.44140625" style="1" customWidth="1"/>
    <col min="12554" max="12554" width="11.44140625" style="1" customWidth="1"/>
    <col min="12555" max="12555" width="21.44140625" style="1" customWidth="1"/>
    <col min="12556" max="12556" width="8.6640625" style="1" customWidth="1"/>
    <col min="12557" max="12559" width="12.44140625" style="1" customWidth="1"/>
    <col min="12560" max="12801" width="9.109375" style="1"/>
    <col min="12802" max="12802" width="6" style="1" customWidth="1"/>
    <col min="12803" max="12803" width="11" style="1" customWidth="1"/>
    <col min="12804" max="12804" width="4.109375" style="1" customWidth="1"/>
    <col min="12805" max="12805" width="3.6640625" style="1" customWidth="1"/>
    <col min="12806" max="12806" width="9.109375" style="1"/>
    <col min="12807" max="12807" width="8.88671875" style="1" customWidth="1"/>
    <col min="12808" max="12808" width="11.88671875" style="1" customWidth="1"/>
    <col min="12809" max="12809" width="14.44140625" style="1" customWidth="1"/>
    <col min="12810" max="12810" width="11.44140625" style="1" customWidth="1"/>
    <col min="12811" max="12811" width="21.44140625" style="1" customWidth="1"/>
    <col min="12812" max="12812" width="8.6640625" style="1" customWidth="1"/>
    <col min="12813" max="12815" width="12.44140625" style="1" customWidth="1"/>
    <col min="12816" max="13057" width="9.109375" style="1"/>
    <col min="13058" max="13058" width="6" style="1" customWidth="1"/>
    <col min="13059" max="13059" width="11" style="1" customWidth="1"/>
    <col min="13060" max="13060" width="4.109375" style="1" customWidth="1"/>
    <col min="13061" max="13061" width="3.6640625" style="1" customWidth="1"/>
    <col min="13062" max="13062" width="9.109375" style="1"/>
    <col min="13063" max="13063" width="8.88671875" style="1" customWidth="1"/>
    <col min="13064" max="13064" width="11.88671875" style="1" customWidth="1"/>
    <col min="13065" max="13065" width="14.44140625" style="1" customWidth="1"/>
    <col min="13066" max="13066" width="11.44140625" style="1" customWidth="1"/>
    <col min="13067" max="13067" width="21.44140625" style="1" customWidth="1"/>
    <col min="13068" max="13068" width="8.6640625" style="1" customWidth="1"/>
    <col min="13069" max="13071" width="12.44140625" style="1" customWidth="1"/>
    <col min="13072" max="13313" width="9.109375" style="1"/>
    <col min="13314" max="13314" width="6" style="1" customWidth="1"/>
    <col min="13315" max="13315" width="11" style="1" customWidth="1"/>
    <col min="13316" max="13316" width="4.109375" style="1" customWidth="1"/>
    <col min="13317" max="13317" width="3.6640625" style="1" customWidth="1"/>
    <col min="13318" max="13318" width="9.109375" style="1"/>
    <col min="13319" max="13319" width="8.88671875" style="1" customWidth="1"/>
    <col min="13320" max="13320" width="11.88671875" style="1" customWidth="1"/>
    <col min="13321" max="13321" width="14.44140625" style="1" customWidth="1"/>
    <col min="13322" max="13322" width="11.44140625" style="1" customWidth="1"/>
    <col min="13323" max="13323" width="21.44140625" style="1" customWidth="1"/>
    <col min="13324" max="13324" width="8.6640625" style="1" customWidth="1"/>
    <col min="13325" max="13327" width="12.44140625" style="1" customWidth="1"/>
    <col min="13328" max="13569" width="9.109375" style="1"/>
    <col min="13570" max="13570" width="6" style="1" customWidth="1"/>
    <col min="13571" max="13571" width="11" style="1" customWidth="1"/>
    <col min="13572" max="13572" width="4.109375" style="1" customWidth="1"/>
    <col min="13573" max="13573" width="3.6640625" style="1" customWidth="1"/>
    <col min="13574" max="13574" width="9.109375" style="1"/>
    <col min="13575" max="13575" width="8.88671875" style="1" customWidth="1"/>
    <col min="13576" max="13576" width="11.88671875" style="1" customWidth="1"/>
    <col min="13577" max="13577" width="14.44140625" style="1" customWidth="1"/>
    <col min="13578" max="13578" width="11.44140625" style="1" customWidth="1"/>
    <col min="13579" max="13579" width="21.44140625" style="1" customWidth="1"/>
    <col min="13580" max="13580" width="8.6640625" style="1" customWidth="1"/>
    <col min="13581" max="13583" width="12.44140625" style="1" customWidth="1"/>
    <col min="13584" max="13825" width="9.109375" style="1"/>
    <col min="13826" max="13826" width="6" style="1" customWidth="1"/>
    <col min="13827" max="13827" width="11" style="1" customWidth="1"/>
    <col min="13828" max="13828" width="4.109375" style="1" customWidth="1"/>
    <col min="13829" max="13829" width="3.6640625" style="1" customWidth="1"/>
    <col min="13830" max="13830" width="9.109375" style="1"/>
    <col min="13831" max="13831" width="8.88671875" style="1" customWidth="1"/>
    <col min="13832" max="13832" width="11.88671875" style="1" customWidth="1"/>
    <col min="13833" max="13833" width="14.44140625" style="1" customWidth="1"/>
    <col min="13834" max="13834" width="11.44140625" style="1" customWidth="1"/>
    <col min="13835" max="13835" width="21.44140625" style="1" customWidth="1"/>
    <col min="13836" max="13836" width="8.6640625" style="1" customWidth="1"/>
    <col min="13837" max="13839" width="12.44140625" style="1" customWidth="1"/>
    <col min="13840" max="14081" width="9.109375" style="1"/>
    <col min="14082" max="14082" width="6" style="1" customWidth="1"/>
    <col min="14083" max="14083" width="11" style="1" customWidth="1"/>
    <col min="14084" max="14084" width="4.109375" style="1" customWidth="1"/>
    <col min="14085" max="14085" width="3.6640625" style="1" customWidth="1"/>
    <col min="14086" max="14086" width="9.109375" style="1"/>
    <col min="14087" max="14087" width="8.88671875" style="1" customWidth="1"/>
    <col min="14088" max="14088" width="11.88671875" style="1" customWidth="1"/>
    <col min="14089" max="14089" width="14.44140625" style="1" customWidth="1"/>
    <col min="14090" max="14090" width="11.44140625" style="1" customWidth="1"/>
    <col min="14091" max="14091" width="21.44140625" style="1" customWidth="1"/>
    <col min="14092" max="14092" width="8.6640625" style="1" customWidth="1"/>
    <col min="14093" max="14095" width="12.44140625" style="1" customWidth="1"/>
    <col min="14096" max="14337" width="9.109375" style="1"/>
    <col min="14338" max="14338" width="6" style="1" customWidth="1"/>
    <col min="14339" max="14339" width="11" style="1" customWidth="1"/>
    <col min="14340" max="14340" width="4.109375" style="1" customWidth="1"/>
    <col min="14341" max="14341" width="3.6640625" style="1" customWidth="1"/>
    <col min="14342" max="14342" width="9.109375" style="1"/>
    <col min="14343" max="14343" width="8.88671875" style="1" customWidth="1"/>
    <col min="14344" max="14344" width="11.88671875" style="1" customWidth="1"/>
    <col min="14345" max="14345" width="14.44140625" style="1" customWidth="1"/>
    <col min="14346" max="14346" width="11.44140625" style="1" customWidth="1"/>
    <col min="14347" max="14347" width="21.44140625" style="1" customWidth="1"/>
    <col min="14348" max="14348" width="8.6640625" style="1" customWidth="1"/>
    <col min="14349" max="14351" width="12.44140625" style="1" customWidth="1"/>
    <col min="14352" max="14593" width="9.109375" style="1"/>
    <col min="14594" max="14594" width="6" style="1" customWidth="1"/>
    <col min="14595" max="14595" width="11" style="1" customWidth="1"/>
    <col min="14596" max="14596" width="4.109375" style="1" customWidth="1"/>
    <col min="14597" max="14597" width="3.6640625" style="1" customWidth="1"/>
    <col min="14598" max="14598" width="9.109375" style="1"/>
    <col min="14599" max="14599" width="8.88671875" style="1" customWidth="1"/>
    <col min="14600" max="14600" width="11.88671875" style="1" customWidth="1"/>
    <col min="14601" max="14601" width="14.44140625" style="1" customWidth="1"/>
    <col min="14602" max="14602" width="11.44140625" style="1" customWidth="1"/>
    <col min="14603" max="14603" width="21.44140625" style="1" customWidth="1"/>
    <col min="14604" max="14604" width="8.6640625" style="1" customWidth="1"/>
    <col min="14605" max="14607" width="12.44140625" style="1" customWidth="1"/>
    <col min="14608" max="14849" width="9.109375" style="1"/>
    <col min="14850" max="14850" width="6" style="1" customWidth="1"/>
    <col min="14851" max="14851" width="11" style="1" customWidth="1"/>
    <col min="14852" max="14852" width="4.109375" style="1" customWidth="1"/>
    <col min="14853" max="14853" width="3.6640625" style="1" customWidth="1"/>
    <col min="14854" max="14854" width="9.109375" style="1"/>
    <col min="14855" max="14855" width="8.88671875" style="1" customWidth="1"/>
    <col min="14856" max="14856" width="11.88671875" style="1" customWidth="1"/>
    <col min="14857" max="14857" width="14.44140625" style="1" customWidth="1"/>
    <col min="14858" max="14858" width="11.44140625" style="1" customWidth="1"/>
    <col min="14859" max="14859" width="21.44140625" style="1" customWidth="1"/>
    <col min="14860" max="14860" width="8.6640625" style="1" customWidth="1"/>
    <col min="14861" max="14863" width="12.44140625" style="1" customWidth="1"/>
    <col min="14864" max="15105" width="9.109375" style="1"/>
    <col min="15106" max="15106" width="6" style="1" customWidth="1"/>
    <col min="15107" max="15107" width="11" style="1" customWidth="1"/>
    <col min="15108" max="15108" width="4.109375" style="1" customWidth="1"/>
    <col min="15109" max="15109" width="3.6640625" style="1" customWidth="1"/>
    <col min="15110" max="15110" width="9.109375" style="1"/>
    <col min="15111" max="15111" width="8.88671875" style="1" customWidth="1"/>
    <col min="15112" max="15112" width="11.88671875" style="1" customWidth="1"/>
    <col min="15113" max="15113" width="14.44140625" style="1" customWidth="1"/>
    <col min="15114" max="15114" width="11.44140625" style="1" customWidth="1"/>
    <col min="15115" max="15115" width="21.44140625" style="1" customWidth="1"/>
    <col min="15116" max="15116" width="8.6640625" style="1" customWidth="1"/>
    <col min="15117" max="15119" width="12.44140625" style="1" customWidth="1"/>
    <col min="15120" max="15361" width="9.109375" style="1"/>
    <col min="15362" max="15362" width="6" style="1" customWidth="1"/>
    <col min="15363" max="15363" width="11" style="1" customWidth="1"/>
    <col min="15364" max="15364" width="4.109375" style="1" customWidth="1"/>
    <col min="15365" max="15365" width="3.6640625" style="1" customWidth="1"/>
    <col min="15366" max="15366" width="9.109375" style="1"/>
    <col min="15367" max="15367" width="8.88671875" style="1" customWidth="1"/>
    <col min="15368" max="15368" width="11.88671875" style="1" customWidth="1"/>
    <col min="15369" max="15369" width="14.44140625" style="1" customWidth="1"/>
    <col min="15370" max="15370" width="11.44140625" style="1" customWidth="1"/>
    <col min="15371" max="15371" width="21.44140625" style="1" customWidth="1"/>
    <col min="15372" max="15372" width="8.6640625" style="1" customWidth="1"/>
    <col min="15373" max="15375" width="12.44140625" style="1" customWidth="1"/>
    <col min="15376" max="15617" width="9.109375" style="1"/>
    <col min="15618" max="15618" width="6" style="1" customWidth="1"/>
    <col min="15619" max="15619" width="11" style="1" customWidth="1"/>
    <col min="15620" max="15620" width="4.109375" style="1" customWidth="1"/>
    <col min="15621" max="15621" width="3.6640625" style="1" customWidth="1"/>
    <col min="15622" max="15622" width="9.109375" style="1"/>
    <col min="15623" max="15623" width="8.88671875" style="1" customWidth="1"/>
    <col min="15624" max="15624" width="11.88671875" style="1" customWidth="1"/>
    <col min="15625" max="15625" width="14.44140625" style="1" customWidth="1"/>
    <col min="15626" max="15626" width="11.44140625" style="1" customWidth="1"/>
    <col min="15627" max="15627" width="21.44140625" style="1" customWidth="1"/>
    <col min="15628" max="15628" width="8.6640625" style="1" customWidth="1"/>
    <col min="15629" max="15631" width="12.44140625" style="1" customWidth="1"/>
    <col min="15632" max="15873" width="9.109375" style="1"/>
    <col min="15874" max="15874" width="6" style="1" customWidth="1"/>
    <col min="15875" max="15875" width="11" style="1" customWidth="1"/>
    <col min="15876" max="15876" width="4.109375" style="1" customWidth="1"/>
    <col min="15877" max="15877" width="3.6640625" style="1" customWidth="1"/>
    <col min="15878" max="15878" width="9.109375" style="1"/>
    <col min="15879" max="15879" width="8.88671875" style="1" customWidth="1"/>
    <col min="15880" max="15880" width="11.88671875" style="1" customWidth="1"/>
    <col min="15881" max="15881" width="14.44140625" style="1" customWidth="1"/>
    <col min="15882" max="15882" width="11.44140625" style="1" customWidth="1"/>
    <col min="15883" max="15883" width="21.44140625" style="1" customWidth="1"/>
    <col min="15884" max="15884" width="8.6640625" style="1" customWidth="1"/>
    <col min="15885" max="15887" width="12.44140625" style="1" customWidth="1"/>
    <col min="15888" max="16129" width="9.109375" style="1"/>
    <col min="16130" max="16130" width="6" style="1" customWidth="1"/>
    <col min="16131" max="16131" width="11" style="1" customWidth="1"/>
    <col min="16132" max="16132" width="4.109375" style="1" customWidth="1"/>
    <col min="16133" max="16133" width="3.6640625" style="1" customWidth="1"/>
    <col min="16134" max="16134" width="9.109375" style="1"/>
    <col min="16135" max="16135" width="8.88671875" style="1" customWidth="1"/>
    <col min="16136" max="16136" width="11.88671875" style="1" customWidth="1"/>
    <col min="16137" max="16137" width="14.44140625" style="1" customWidth="1"/>
    <col min="16138" max="16138" width="11.44140625" style="1" customWidth="1"/>
    <col min="16139" max="16139" width="21.44140625" style="1" customWidth="1"/>
    <col min="16140" max="16140" width="8.6640625" style="1" customWidth="1"/>
    <col min="16141" max="16143" width="12.44140625" style="1" customWidth="1"/>
    <col min="16144" max="16384" width="9.109375" style="1"/>
  </cols>
  <sheetData>
    <row r="1" spans="1:15" ht="13.8" x14ac:dyDescent="0.25">
      <c r="B1" s="54" t="s">
        <v>6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2"/>
      <c r="O1" s="2"/>
    </row>
    <row r="2" spans="1:15" x14ac:dyDescent="0.25">
      <c r="B2" s="55" t="s">
        <v>7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3"/>
      <c r="O2" s="3"/>
    </row>
    <row r="3" spans="1:15" x14ac:dyDescent="0.25">
      <c r="B3" s="56" t="s">
        <v>8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3"/>
      <c r="O3" s="3"/>
    </row>
    <row r="4" spans="1:15" x14ac:dyDescent="0.25">
      <c r="G4" s="56" t="s">
        <v>43</v>
      </c>
      <c r="H4" s="55"/>
      <c r="I4" s="3"/>
    </row>
    <row r="6" spans="1:15" x14ac:dyDescent="0.25">
      <c r="C6" s="3" t="s">
        <v>9</v>
      </c>
      <c r="D6" s="56" t="s">
        <v>44</v>
      </c>
      <c r="E6" s="55"/>
      <c r="F6" s="55"/>
      <c r="G6" s="5" t="s">
        <v>10</v>
      </c>
      <c r="H6" s="57">
        <v>45560</v>
      </c>
      <c r="I6" s="57"/>
      <c r="J6" s="57"/>
    </row>
    <row r="8" spans="1:15" x14ac:dyDescent="0.25">
      <c r="A8" s="6" t="s">
        <v>11</v>
      </c>
      <c r="B8" s="6"/>
      <c r="C8" s="6"/>
      <c r="D8" s="6"/>
      <c r="E8" s="6"/>
      <c r="F8" s="6"/>
      <c r="G8" s="7" t="s">
        <v>12</v>
      </c>
      <c r="H8" s="7"/>
      <c r="I8" s="7"/>
      <c r="J8" s="7"/>
    </row>
    <row r="9" spans="1:15" x14ac:dyDescent="0.25">
      <c r="A9" s="6" t="s">
        <v>13</v>
      </c>
      <c r="B9" s="8"/>
      <c r="C9" s="8"/>
      <c r="D9" s="8"/>
      <c r="G9" s="7" t="s">
        <v>12</v>
      </c>
      <c r="H9" s="7"/>
      <c r="I9" s="7"/>
      <c r="J9" s="7"/>
    </row>
    <row r="11" spans="1:15" x14ac:dyDescent="0.25">
      <c r="A11" s="6" t="s">
        <v>14</v>
      </c>
      <c r="B11" s="6"/>
      <c r="C11" s="6"/>
    </row>
    <row r="13" spans="1:15" x14ac:dyDescent="0.25">
      <c r="A13" s="6" t="s">
        <v>15</v>
      </c>
      <c r="C13" s="9"/>
      <c r="D13" s="9" t="s">
        <v>16</v>
      </c>
      <c r="E13" s="9"/>
      <c r="F13" s="9"/>
      <c r="G13" s="9"/>
      <c r="H13" s="9"/>
      <c r="I13" s="9"/>
      <c r="J13" s="9"/>
      <c r="K13" s="9"/>
    </row>
    <row r="14" spans="1:15" x14ac:dyDescent="0.25">
      <c r="E14" s="10" t="s">
        <v>17</v>
      </c>
      <c r="F14" s="10"/>
      <c r="G14" s="10"/>
      <c r="H14" s="10"/>
      <c r="I14" s="10"/>
      <c r="J14" s="10"/>
    </row>
    <row r="16" spans="1:15" x14ac:dyDescent="0.25">
      <c r="A16" s="3" t="s">
        <v>18</v>
      </c>
      <c r="B16" s="57">
        <v>45560</v>
      </c>
      <c r="C16" s="57"/>
      <c r="D16" s="57"/>
      <c r="E16" s="11" t="s">
        <v>19</v>
      </c>
      <c r="F16" s="12">
        <v>154</v>
      </c>
    </row>
    <row r="17" spans="1:15" ht="18.75" customHeight="1" x14ac:dyDescent="0.25">
      <c r="A17" s="13" t="s">
        <v>20</v>
      </c>
      <c r="C17" s="26" t="s">
        <v>45</v>
      </c>
      <c r="D17" s="9"/>
      <c r="E17" s="9"/>
      <c r="F17" s="9"/>
      <c r="G17" s="9"/>
      <c r="H17" s="9"/>
      <c r="I17" s="9"/>
      <c r="J17" s="9"/>
      <c r="K17" s="9"/>
    </row>
    <row r="19" spans="1:15" x14ac:dyDescent="0.25">
      <c r="B19" s="14" t="s">
        <v>21</v>
      </c>
    </row>
    <row r="21" spans="1:15" x14ac:dyDescent="0.25">
      <c r="B21" s="58" t="s">
        <v>1</v>
      </c>
      <c r="C21" s="59"/>
      <c r="D21" s="59"/>
      <c r="E21" s="59"/>
      <c r="F21" s="60"/>
      <c r="G21" s="15" t="s">
        <v>41</v>
      </c>
      <c r="H21" s="15" t="s">
        <v>42</v>
      </c>
      <c r="I21" s="15"/>
      <c r="J21" s="15" t="s">
        <v>46</v>
      </c>
    </row>
    <row r="22" spans="1:15" x14ac:dyDescent="0.25">
      <c r="B22" s="50" t="s">
        <v>53</v>
      </c>
      <c r="C22" s="51"/>
      <c r="D22" s="51"/>
      <c r="E22" s="51"/>
      <c r="F22" s="52"/>
      <c r="G22" s="30">
        <f>135771.31+221800+254400</f>
        <v>611971.31000000006</v>
      </c>
      <c r="H22" s="30">
        <v>0</v>
      </c>
      <c r="I22" s="30"/>
      <c r="J22" s="30">
        <v>0</v>
      </c>
      <c r="K22" s="35" t="s">
        <v>51</v>
      </c>
    </row>
    <row r="23" spans="1:15" x14ac:dyDescent="0.25">
      <c r="B23" s="50" t="s">
        <v>53</v>
      </c>
      <c r="C23" s="51"/>
      <c r="D23" s="51"/>
      <c r="E23" s="51"/>
      <c r="F23" s="52"/>
      <c r="G23" s="22">
        <f>4979284.7+2165336</f>
        <v>7144620.7000000002</v>
      </c>
      <c r="H23" s="16">
        <v>0</v>
      </c>
      <c r="I23" s="16"/>
      <c r="J23" s="16">
        <v>0</v>
      </c>
      <c r="K23" s="35" t="s">
        <v>47</v>
      </c>
    </row>
    <row r="24" spans="1:15" x14ac:dyDescent="0.25">
      <c r="B24" s="50" t="s">
        <v>53</v>
      </c>
      <c r="C24" s="51"/>
      <c r="D24" s="51"/>
      <c r="E24" s="51"/>
      <c r="F24" s="52"/>
      <c r="G24" s="39">
        <v>4352469.01</v>
      </c>
      <c r="H24" s="16">
        <v>0</v>
      </c>
      <c r="I24" s="16"/>
      <c r="J24" s="16">
        <v>0</v>
      </c>
      <c r="K24" s="35" t="s">
        <v>47</v>
      </c>
    </row>
    <row r="25" spans="1:15" x14ac:dyDescent="0.25">
      <c r="B25" s="50" t="s">
        <v>54</v>
      </c>
      <c r="C25" s="51"/>
      <c r="D25" s="51"/>
      <c r="E25" s="51"/>
      <c r="F25" s="52"/>
      <c r="G25" s="22">
        <f>1800+240</f>
        <v>2040</v>
      </c>
      <c r="H25" s="16">
        <v>0</v>
      </c>
      <c r="I25" s="16"/>
      <c r="J25" s="16">
        <v>0</v>
      </c>
      <c r="K25" s="35" t="s">
        <v>55</v>
      </c>
    </row>
    <row r="26" spans="1:15" s="17" customFormat="1" x14ac:dyDescent="0.25">
      <c r="B26" s="61" t="s">
        <v>0</v>
      </c>
      <c r="C26" s="62"/>
      <c r="D26" s="62"/>
      <c r="E26" s="62"/>
      <c r="F26" s="63"/>
      <c r="G26" s="22">
        <f>SUM(G22:G25)</f>
        <v>12111101.02</v>
      </c>
      <c r="H26" s="22">
        <f>SUM(H23:H23)</f>
        <v>0</v>
      </c>
      <c r="I26" s="22"/>
      <c r="J26" s="22">
        <f>SUM(J23:J23)</f>
        <v>0</v>
      </c>
      <c r="M26" s="19"/>
      <c r="N26" s="19"/>
      <c r="O26" s="19"/>
    </row>
    <row r="28" spans="1:15" x14ac:dyDescent="0.25">
      <c r="B28" s="14" t="s">
        <v>22</v>
      </c>
    </row>
    <row r="30" spans="1:15" x14ac:dyDescent="0.25">
      <c r="A30" s="20"/>
      <c r="B30" s="64" t="s">
        <v>23</v>
      </c>
      <c r="C30" s="67" t="s">
        <v>24</v>
      </c>
      <c r="D30" s="67"/>
      <c r="E30" s="67" t="s">
        <v>25</v>
      </c>
      <c r="F30" s="67"/>
      <c r="G30" s="67" t="s">
        <v>26</v>
      </c>
      <c r="H30" s="67" t="s">
        <v>27</v>
      </c>
      <c r="I30" s="32"/>
      <c r="J30" s="64" t="s">
        <v>28</v>
      </c>
      <c r="K30" s="64" t="s">
        <v>29</v>
      </c>
      <c r="L30" s="64" t="s">
        <v>30</v>
      </c>
      <c r="M30" s="15" t="s">
        <v>41</v>
      </c>
      <c r="N30" s="15" t="s">
        <v>42</v>
      </c>
      <c r="O30" s="15" t="s">
        <v>46</v>
      </c>
    </row>
    <row r="31" spans="1:15" ht="31.5" customHeight="1" x14ac:dyDescent="0.25">
      <c r="A31" s="20"/>
      <c r="B31" s="65"/>
      <c r="C31" s="67"/>
      <c r="D31" s="67"/>
      <c r="E31" s="67"/>
      <c r="F31" s="67"/>
      <c r="G31" s="67"/>
      <c r="H31" s="67"/>
      <c r="I31" s="33" t="s">
        <v>68</v>
      </c>
      <c r="J31" s="65"/>
      <c r="K31" s="65"/>
      <c r="L31" s="65"/>
      <c r="M31" s="21" t="s">
        <v>31</v>
      </c>
      <c r="N31" s="21" t="s">
        <v>31</v>
      </c>
      <c r="O31" s="21" t="s">
        <v>31</v>
      </c>
    </row>
    <row r="32" spans="1:15" x14ac:dyDescent="0.25">
      <c r="A32" s="20"/>
      <c r="B32" s="66"/>
      <c r="C32" s="67"/>
      <c r="D32" s="67"/>
      <c r="E32" s="67"/>
      <c r="F32" s="67"/>
      <c r="G32" s="67"/>
      <c r="H32" s="67"/>
      <c r="I32" s="34"/>
      <c r="J32" s="66"/>
      <c r="K32" s="66"/>
      <c r="L32" s="66"/>
      <c r="M32" s="15" t="s">
        <v>32</v>
      </c>
      <c r="N32" s="15" t="s">
        <v>32</v>
      </c>
      <c r="O32" s="15" t="s">
        <v>32</v>
      </c>
    </row>
    <row r="33" spans="1:15" s="13" customFormat="1" x14ac:dyDescent="0.25">
      <c r="A33" s="27"/>
      <c r="B33" s="28" t="s">
        <v>2</v>
      </c>
      <c r="C33" s="46" t="s">
        <v>56</v>
      </c>
      <c r="D33" s="47"/>
      <c r="E33" s="48">
        <v>9900003110</v>
      </c>
      <c r="F33" s="49"/>
      <c r="G33" s="29">
        <v>121</v>
      </c>
      <c r="H33" s="29">
        <v>211</v>
      </c>
      <c r="I33" s="29"/>
      <c r="J33" s="23" t="s">
        <v>50</v>
      </c>
      <c r="K33" s="40"/>
      <c r="L33" s="40">
        <v>100</v>
      </c>
      <c r="M33" s="43">
        <v>38512</v>
      </c>
      <c r="N33" s="22">
        <v>0</v>
      </c>
      <c r="O33" s="22">
        <v>0</v>
      </c>
    </row>
    <row r="34" spans="1:15" s="13" customFormat="1" x14ac:dyDescent="0.25">
      <c r="A34" s="27"/>
      <c r="B34" s="28" t="s">
        <v>2</v>
      </c>
      <c r="C34" s="46" t="s">
        <v>56</v>
      </c>
      <c r="D34" s="47"/>
      <c r="E34" s="48">
        <v>9900003110</v>
      </c>
      <c r="F34" s="49"/>
      <c r="G34" s="29">
        <v>129</v>
      </c>
      <c r="H34" s="29">
        <v>213</v>
      </c>
      <c r="I34" s="29"/>
      <c r="J34" s="23" t="s">
        <v>50</v>
      </c>
      <c r="K34" s="40"/>
      <c r="L34" s="40">
        <v>100</v>
      </c>
      <c r="M34" s="43">
        <v>11631</v>
      </c>
      <c r="N34" s="22">
        <v>0</v>
      </c>
      <c r="O34" s="22">
        <v>0</v>
      </c>
    </row>
    <row r="35" spans="1:15" s="13" customFormat="1" x14ac:dyDescent="0.25">
      <c r="A35" s="27"/>
      <c r="B35" s="28" t="s">
        <v>2</v>
      </c>
      <c r="C35" s="46" t="s">
        <v>5</v>
      </c>
      <c r="D35" s="47"/>
      <c r="E35" s="48">
        <v>9900000110</v>
      </c>
      <c r="F35" s="49"/>
      <c r="G35" s="29">
        <v>121</v>
      </c>
      <c r="H35" s="29">
        <v>211</v>
      </c>
      <c r="I35" s="29">
        <v>2110013</v>
      </c>
      <c r="J35" s="23" t="s">
        <v>73</v>
      </c>
      <c r="K35" s="40" t="s">
        <v>48</v>
      </c>
      <c r="L35" s="40">
        <v>100</v>
      </c>
      <c r="M35" s="39">
        <v>13364.06</v>
      </c>
      <c r="N35" s="22">
        <v>0</v>
      </c>
      <c r="O35" s="22">
        <v>0</v>
      </c>
    </row>
    <row r="36" spans="1:15" s="13" customFormat="1" x14ac:dyDescent="0.25">
      <c r="A36" s="27"/>
      <c r="B36" s="28" t="s">
        <v>2</v>
      </c>
      <c r="C36" s="46" t="s">
        <v>5</v>
      </c>
      <c r="D36" s="47"/>
      <c r="E36" s="48">
        <v>9900000110</v>
      </c>
      <c r="F36" s="49"/>
      <c r="G36" s="29">
        <v>129</v>
      </c>
      <c r="H36" s="29">
        <v>213</v>
      </c>
      <c r="I36" s="29">
        <v>2130013</v>
      </c>
      <c r="J36" s="23" t="s">
        <v>73</v>
      </c>
      <c r="K36" s="40" t="s">
        <v>48</v>
      </c>
      <c r="L36" s="40">
        <v>100</v>
      </c>
      <c r="M36" s="39">
        <v>4035.94</v>
      </c>
      <c r="N36" s="22">
        <v>0</v>
      </c>
      <c r="O36" s="22">
        <v>0</v>
      </c>
    </row>
    <row r="37" spans="1:15" s="13" customFormat="1" x14ac:dyDescent="0.25">
      <c r="A37" s="27"/>
      <c r="B37" s="28" t="s">
        <v>2</v>
      </c>
      <c r="C37" s="46" t="s">
        <v>5</v>
      </c>
      <c r="D37" s="47"/>
      <c r="E37" s="48">
        <v>9900000190</v>
      </c>
      <c r="F37" s="49"/>
      <c r="G37" s="29">
        <v>244</v>
      </c>
      <c r="H37" s="29">
        <v>226</v>
      </c>
      <c r="I37" s="29"/>
      <c r="J37" s="23" t="s">
        <v>47</v>
      </c>
      <c r="K37" s="40" t="s">
        <v>48</v>
      </c>
      <c r="L37" s="40">
        <v>210</v>
      </c>
      <c r="M37" s="22">
        <v>4896</v>
      </c>
      <c r="N37" s="22">
        <v>0</v>
      </c>
      <c r="O37" s="22">
        <v>0</v>
      </c>
    </row>
    <row r="38" spans="1:15" s="13" customFormat="1" x14ac:dyDescent="0.25">
      <c r="A38" s="41"/>
      <c r="B38" s="42" t="s">
        <v>56</v>
      </c>
      <c r="C38" s="50" t="s">
        <v>57</v>
      </c>
      <c r="D38" s="53"/>
      <c r="E38" s="48">
        <v>9900001180</v>
      </c>
      <c r="F38" s="49"/>
      <c r="G38" s="23" t="s">
        <v>58</v>
      </c>
      <c r="H38" s="23" t="s">
        <v>59</v>
      </c>
      <c r="I38" s="23"/>
      <c r="J38" s="23" t="s">
        <v>47</v>
      </c>
      <c r="K38" s="40" t="s">
        <v>48</v>
      </c>
      <c r="L38" s="23" t="s">
        <v>49</v>
      </c>
      <c r="M38" s="22">
        <v>338</v>
      </c>
      <c r="N38" s="22">
        <v>0</v>
      </c>
      <c r="O38" s="22">
        <v>0</v>
      </c>
    </row>
    <row r="39" spans="1:15" s="13" customFormat="1" x14ac:dyDescent="0.25">
      <c r="A39" s="27"/>
      <c r="B39" s="28" t="s">
        <v>56</v>
      </c>
      <c r="C39" s="46" t="s">
        <v>57</v>
      </c>
      <c r="D39" s="47"/>
      <c r="E39" s="50" t="s">
        <v>60</v>
      </c>
      <c r="F39" s="52"/>
      <c r="G39" s="29">
        <v>129</v>
      </c>
      <c r="H39" s="29">
        <v>213</v>
      </c>
      <c r="I39" s="29"/>
      <c r="J39" s="23" t="s">
        <v>47</v>
      </c>
      <c r="K39" s="40" t="s">
        <v>48</v>
      </c>
      <c r="L39" s="40">
        <v>100</v>
      </c>
      <c r="M39" s="22">
        <v>102</v>
      </c>
      <c r="N39" s="22">
        <v>0</v>
      </c>
      <c r="O39" s="22">
        <v>0</v>
      </c>
    </row>
    <row r="40" spans="1:15" s="13" customFormat="1" x14ac:dyDescent="0.25">
      <c r="A40" s="41"/>
      <c r="B40" s="42" t="s">
        <v>56</v>
      </c>
      <c r="C40" s="50" t="s">
        <v>57</v>
      </c>
      <c r="D40" s="52"/>
      <c r="E40" s="50" t="s">
        <v>61</v>
      </c>
      <c r="F40" s="52"/>
      <c r="G40" s="23" t="s">
        <v>62</v>
      </c>
      <c r="H40" s="23" t="s">
        <v>63</v>
      </c>
      <c r="I40" s="23"/>
      <c r="J40" s="23" t="s">
        <v>55</v>
      </c>
      <c r="K40" s="40" t="s">
        <v>64</v>
      </c>
      <c r="L40" s="23" t="s">
        <v>65</v>
      </c>
      <c r="M40" s="22">
        <v>1800</v>
      </c>
      <c r="N40" s="22">
        <v>0</v>
      </c>
      <c r="O40" s="22">
        <v>0</v>
      </c>
    </row>
    <row r="41" spans="1:15" s="13" customFormat="1" x14ac:dyDescent="0.25">
      <c r="A41" s="27"/>
      <c r="B41" s="28" t="s">
        <v>56</v>
      </c>
      <c r="C41" s="46" t="s">
        <v>57</v>
      </c>
      <c r="D41" s="47"/>
      <c r="E41" s="50" t="s">
        <v>61</v>
      </c>
      <c r="F41" s="52"/>
      <c r="G41" s="29">
        <v>121</v>
      </c>
      <c r="H41" s="29">
        <v>211</v>
      </c>
      <c r="I41" s="29"/>
      <c r="J41" s="23" t="s">
        <v>55</v>
      </c>
      <c r="K41" s="40" t="s">
        <v>64</v>
      </c>
      <c r="L41" s="40">
        <v>100</v>
      </c>
      <c r="M41" s="22">
        <v>240</v>
      </c>
      <c r="N41" s="22">
        <v>0</v>
      </c>
      <c r="O41" s="22">
        <v>0</v>
      </c>
    </row>
    <row r="42" spans="1:15" s="13" customFormat="1" x14ac:dyDescent="0.25">
      <c r="A42" s="27"/>
      <c r="B42" s="28" t="s">
        <v>57</v>
      </c>
      <c r="C42" s="46" t="s">
        <v>3</v>
      </c>
      <c r="D42" s="47"/>
      <c r="E42" s="48">
        <v>5000002180</v>
      </c>
      <c r="F42" s="49"/>
      <c r="G42" s="29">
        <v>244</v>
      </c>
      <c r="H42" s="29">
        <v>226</v>
      </c>
      <c r="I42" s="29"/>
      <c r="J42" s="23" t="s">
        <v>47</v>
      </c>
      <c r="K42" s="40" t="s">
        <v>48</v>
      </c>
      <c r="L42" s="40">
        <v>210</v>
      </c>
      <c r="M42" s="22">
        <v>100000</v>
      </c>
      <c r="N42" s="22">
        <v>0</v>
      </c>
      <c r="O42" s="22">
        <v>0</v>
      </c>
    </row>
    <row r="43" spans="1:15" s="13" customFormat="1" x14ac:dyDescent="0.25">
      <c r="A43" s="27"/>
      <c r="B43" s="28" t="s">
        <v>5</v>
      </c>
      <c r="C43" s="46" t="s">
        <v>66</v>
      </c>
      <c r="D43" s="47"/>
      <c r="E43" s="48">
        <v>9900083420</v>
      </c>
      <c r="F43" s="49"/>
      <c r="G43" s="29">
        <v>244</v>
      </c>
      <c r="H43" s="29">
        <v>225</v>
      </c>
      <c r="I43" s="29"/>
      <c r="J43" s="23" t="s">
        <v>47</v>
      </c>
      <c r="K43" s="40" t="s">
        <v>48</v>
      </c>
      <c r="L43" s="40">
        <v>210</v>
      </c>
      <c r="M43" s="22">
        <v>1960000</v>
      </c>
      <c r="N43" s="22">
        <v>0</v>
      </c>
      <c r="O43" s="22">
        <v>0</v>
      </c>
    </row>
    <row r="44" spans="1:15" s="13" customFormat="1" x14ac:dyDescent="0.25">
      <c r="A44" s="27"/>
      <c r="B44" s="28" t="s">
        <v>5</v>
      </c>
      <c r="C44" s="46" t="s">
        <v>66</v>
      </c>
      <c r="D44" s="47"/>
      <c r="E44" s="48">
        <v>9900083420</v>
      </c>
      <c r="F44" s="49"/>
      <c r="G44" s="29">
        <v>244</v>
      </c>
      <c r="H44" s="44">
        <v>225</v>
      </c>
      <c r="I44" s="29"/>
      <c r="J44" s="23" t="s">
        <v>47</v>
      </c>
      <c r="K44" s="40" t="s">
        <v>48</v>
      </c>
      <c r="L44" s="40">
        <v>210</v>
      </c>
      <c r="M44" s="39">
        <v>1511789.81</v>
      </c>
      <c r="N44" s="22">
        <v>0</v>
      </c>
      <c r="O44" s="22">
        <v>0</v>
      </c>
    </row>
    <row r="45" spans="1:15" s="13" customFormat="1" x14ac:dyDescent="0.25">
      <c r="A45" s="27"/>
      <c r="B45" s="28" t="s">
        <v>5</v>
      </c>
      <c r="C45" s="46" t="s">
        <v>66</v>
      </c>
      <c r="D45" s="47"/>
      <c r="E45" s="48">
        <v>9900083420</v>
      </c>
      <c r="F45" s="49"/>
      <c r="G45" s="29">
        <v>244</v>
      </c>
      <c r="H45" s="44">
        <v>225</v>
      </c>
      <c r="I45" s="29"/>
      <c r="J45" s="23" t="s">
        <v>47</v>
      </c>
      <c r="K45" s="40" t="s">
        <v>48</v>
      </c>
      <c r="L45" s="40">
        <v>210</v>
      </c>
      <c r="M45" s="39">
        <v>400000</v>
      </c>
      <c r="N45" s="22">
        <v>0</v>
      </c>
      <c r="O45" s="22">
        <v>0</v>
      </c>
    </row>
    <row r="46" spans="1:15" s="13" customFormat="1" x14ac:dyDescent="0.25">
      <c r="A46" s="27"/>
      <c r="B46" s="28" t="s">
        <v>67</v>
      </c>
      <c r="C46" s="46" t="s">
        <v>57</v>
      </c>
      <c r="D46" s="47"/>
      <c r="E46" s="48">
        <v>5810001000</v>
      </c>
      <c r="F46" s="49"/>
      <c r="G46" s="29">
        <v>244</v>
      </c>
      <c r="H46" s="29">
        <v>225</v>
      </c>
      <c r="I46" s="29">
        <v>2250007</v>
      </c>
      <c r="J46" s="23" t="s">
        <v>47</v>
      </c>
      <c r="K46" s="40" t="s">
        <v>48</v>
      </c>
      <c r="L46" s="40">
        <v>210</v>
      </c>
      <c r="M46" s="22">
        <v>100000</v>
      </c>
      <c r="N46" s="22">
        <v>0</v>
      </c>
      <c r="O46" s="22">
        <v>0</v>
      </c>
    </row>
    <row r="47" spans="1:15" s="13" customFormat="1" x14ac:dyDescent="0.25">
      <c r="A47" s="27"/>
      <c r="B47" s="28" t="s">
        <v>67</v>
      </c>
      <c r="C47" s="46" t="s">
        <v>57</v>
      </c>
      <c r="D47" s="47"/>
      <c r="E47" s="48">
        <v>5840005000</v>
      </c>
      <c r="F47" s="49"/>
      <c r="G47" s="29">
        <v>244</v>
      </c>
      <c r="H47" s="29">
        <v>225</v>
      </c>
      <c r="I47" s="36"/>
      <c r="J47" s="23" t="s">
        <v>50</v>
      </c>
      <c r="K47" s="40"/>
      <c r="L47" s="37">
        <v>210</v>
      </c>
      <c r="M47" s="43">
        <v>-50143</v>
      </c>
      <c r="N47" s="22">
        <v>0</v>
      </c>
      <c r="O47" s="22">
        <v>0</v>
      </c>
    </row>
    <row r="48" spans="1:15" s="13" customFormat="1" x14ac:dyDescent="0.25">
      <c r="A48" s="27"/>
      <c r="B48" s="28" t="s">
        <v>67</v>
      </c>
      <c r="C48" s="46" t="s">
        <v>57</v>
      </c>
      <c r="D48" s="47"/>
      <c r="E48" s="48">
        <v>5840005000</v>
      </c>
      <c r="F48" s="49"/>
      <c r="G48" s="29">
        <v>244</v>
      </c>
      <c r="H48" s="29">
        <v>310</v>
      </c>
      <c r="I48" s="36"/>
      <c r="J48" s="23" t="s">
        <v>47</v>
      </c>
      <c r="K48" s="40" t="s">
        <v>48</v>
      </c>
      <c r="L48" s="37">
        <v>210</v>
      </c>
      <c r="M48" s="22">
        <v>300000</v>
      </c>
      <c r="N48" s="22">
        <v>0</v>
      </c>
      <c r="O48" s="22">
        <v>0</v>
      </c>
    </row>
    <row r="49" spans="1:15" s="13" customFormat="1" x14ac:dyDescent="0.25">
      <c r="A49" s="27"/>
      <c r="B49" s="28" t="s">
        <v>4</v>
      </c>
      <c r="C49" s="46" t="s">
        <v>2</v>
      </c>
      <c r="D49" s="47"/>
      <c r="E49" s="48">
        <v>5900040590</v>
      </c>
      <c r="F49" s="49"/>
      <c r="G49" s="23" t="s">
        <v>72</v>
      </c>
      <c r="H49" s="29">
        <v>225</v>
      </c>
      <c r="I49" s="36"/>
      <c r="J49" s="23" t="s">
        <v>47</v>
      </c>
      <c r="K49" s="40" t="s">
        <v>48</v>
      </c>
      <c r="L49" s="37">
        <v>210</v>
      </c>
      <c r="M49" s="22">
        <v>4679284.7</v>
      </c>
      <c r="N49" s="22">
        <v>0</v>
      </c>
      <c r="O49" s="22">
        <v>0</v>
      </c>
    </row>
    <row r="50" spans="1:15" s="13" customFormat="1" x14ac:dyDescent="0.25">
      <c r="A50" s="27"/>
      <c r="B50" s="28" t="s">
        <v>4</v>
      </c>
      <c r="C50" s="46" t="s">
        <v>2</v>
      </c>
      <c r="D50" s="47"/>
      <c r="E50" s="48">
        <v>5900040590</v>
      </c>
      <c r="F50" s="49"/>
      <c r="G50" s="23" t="s">
        <v>72</v>
      </c>
      <c r="H50" s="29">
        <v>225</v>
      </c>
      <c r="I50" s="36"/>
      <c r="J50" s="23" t="s">
        <v>50</v>
      </c>
      <c r="K50" s="37"/>
      <c r="L50" s="38">
        <v>210</v>
      </c>
      <c r="M50" s="43">
        <v>65900</v>
      </c>
      <c r="N50" s="31">
        <v>0</v>
      </c>
      <c r="O50" s="22">
        <v>0</v>
      </c>
    </row>
    <row r="51" spans="1:15" s="13" customFormat="1" x14ac:dyDescent="0.25">
      <c r="A51" s="27"/>
      <c r="B51" s="28" t="s">
        <v>2</v>
      </c>
      <c r="C51" s="46" t="s">
        <v>5</v>
      </c>
      <c r="D51" s="47"/>
      <c r="E51" s="48">
        <v>9900000190</v>
      </c>
      <c r="F51" s="49"/>
      <c r="G51" s="45" t="s">
        <v>62</v>
      </c>
      <c r="H51" s="44">
        <v>225</v>
      </c>
      <c r="I51" s="36"/>
      <c r="J51" s="23" t="s">
        <v>47</v>
      </c>
      <c r="K51" s="40" t="s">
        <v>48</v>
      </c>
      <c r="L51" s="37">
        <v>210</v>
      </c>
      <c r="M51" s="39">
        <v>350000</v>
      </c>
      <c r="N51" s="22">
        <v>0</v>
      </c>
      <c r="O51" s="22">
        <v>0</v>
      </c>
    </row>
    <row r="52" spans="1:15" s="13" customFormat="1" x14ac:dyDescent="0.25">
      <c r="A52" s="27"/>
      <c r="B52" s="28" t="s">
        <v>4</v>
      </c>
      <c r="C52" s="46" t="s">
        <v>2</v>
      </c>
      <c r="D52" s="47"/>
      <c r="E52" s="48">
        <v>5900040590</v>
      </c>
      <c r="F52" s="49"/>
      <c r="G52" s="45" t="s">
        <v>72</v>
      </c>
      <c r="H52" s="44">
        <v>225</v>
      </c>
      <c r="I52" s="36"/>
      <c r="J52" s="23" t="s">
        <v>47</v>
      </c>
      <c r="K52" s="40" t="s">
        <v>48</v>
      </c>
      <c r="L52" s="37">
        <v>210</v>
      </c>
      <c r="M52" s="39">
        <v>2073279.2</v>
      </c>
      <c r="N52" s="22">
        <v>0</v>
      </c>
      <c r="O52" s="22">
        <v>0</v>
      </c>
    </row>
    <row r="53" spans="1:15" s="13" customFormat="1" x14ac:dyDescent="0.25">
      <c r="A53" s="27"/>
      <c r="B53" s="28" t="s">
        <v>4</v>
      </c>
      <c r="C53" s="46" t="s">
        <v>2</v>
      </c>
      <c r="D53" s="47"/>
      <c r="E53" s="48">
        <v>5900040590</v>
      </c>
      <c r="F53" s="49"/>
      <c r="G53" s="23" t="s">
        <v>71</v>
      </c>
      <c r="H53" s="29">
        <v>223</v>
      </c>
      <c r="I53" s="36"/>
      <c r="J53" s="23" t="s">
        <v>50</v>
      </c>
      <c r="K53" s="37"/>
      <c r="L53" s="38">
        <v>210</v>
      </c>
      <c r="M53" s="43">
        <v>200000</v>
      </c>
      <c r="N53" s="31">
        <v>0</v>
      </c>
      <c r="O53" s="22">
        <v>0</v>
      </c>
    </row>
    <row r="54" spans="1:15" s="13" customFormat="1" x14ac:dyDescent="0.25">
      <c r="A54" s="27"/>
      <c r="B54" s="28" t="s">
        <v>4</v>
      </c>
      <c r="C54" s="46" t="s">
        <v>2</v>
      </c>
      <c r="D54" s="47"/>
      <c r="E54" s="48">
        <v>5900070510</v>
      </c>
      <c r="F54" s="49"/>
      <c r="G54" s="23" t="s">
        <v>69</v>
      </c>
      <c r="H54" s="23" t="s">
        <v>59</v>
      </c>
      <c r="I54" s="36"/>
      <c r="J54" s="23" t="s">
        <v>51</v>
      </c>
      <c r="K54" s="37" t="s">
        <v>52</v>
      </c>
      <c r="L54" s="37">
        <v>100</v>
      </c>
      <c r="M54" s="22">
        <v>104280</v>
      </c>
      <c r="N54" s="22">
        <v>0</v>
      </c>
      <c r="O54" s="22">
        <v>0</v>
      </c>
    </row>
    <row r="55" spans="1:15" s="13" customFormat="1" x14ac:dyDescent="0.25">
      <c r="A55" s="27"/>
      <c r="B55" s="28" t="s">
        <v>4</v>
      </c>
      <c r="C55" s="46" t="s">
        <v>2</v>
      </c>
      <c r="D55" s="47"/>
      <c r="E55" s="48">
        <v>5900070510</v>
      </c>
      <c r="F55" s="49"/>
      <c r="G55" s="23" t="s">
        <v>70</v>
      </c>
      <c r="H55" s="29">
        <v>213</v>
      </c>
      <c r="I55" s="36"/>
      <c r="J55" s="23" t="s">
        <v>51</v>
      </c>
      <c r="K55" s="37" t="s">
        <v>52</v>
      </c>
      <c r="L55" s="37">
        <v>100</v>
      </c>
      <c r="M55" s="22">
        <v>31491.31</v>
      </c>
      <c r="N55" s="22">
        <v>0</v>
      </c>
      <c r="O55" s="22">
        <v>0</v>
      </c>
    </row>
    <row r="56" spans="1:15" s="13" customFormat="1" x14ac:dyDescent="0.25">
      <c r="A56" s="27"/>
      <c r="B56" s="28" t="s">
        <v>4</v>
      </c>
      <c r="C56" s="46" t="s">
        <v>2</v>
      </c>
      <c r="D56" s="47"/>
      <c r="E56" s="48">
        <v>5900070510</v>
      </c>
      <c r="F56" s="49"/>
      <c r="G56" s="23" t="s">
        <v>69</v>
      </c>
      <c r="H56" s="23" t="s">
        <v>59</v>
      </c>
      <c r="I56" s="36"/>
      <c r="J56" s="23" t="s">
        <v>51</v>
      </c>
      <c r="K56" s="37" t="s">
        <v>52</v>
      </c>
      <c r="L56" s="37">
        <v>100</v>
      </c>
      <c r="M56" s="22">
        <v>170400</v>
      </c>
      <c r="N56" s="22">
        <v>0</v>
      </c>
      <c r="O56" s="22">
        <v>0</v>
      </c>
    </row>
    <row r="57" spans="1:15" s="13" customFormat="1" x14ac:dyDescent="0.25">
      <c r="A57" s="27"/>
      <c r="B57" s="28" t="s">
        <v>4</v>
      </c>
      <c r="C57" s="46" t="s">
        <v>2</v>
      </c>
      <c r="D57" s="47"/>
      <c r="E57" s="48">
        <v>5900070510</v>
      </c>
      <c r="F57" s="49"/>
      <c r="G57" s="23" t="s">
        <v>70</v>
      </c>
      <c r="H57" s="29">
        <v>213</v>
      </c>
      <c r="I57" s="36"/>
      <c r="J57" s="23" t="s">
        <v>51</v>
      </c>
      <c r="K57" s="37" t="s">
        <v>52</v>
      </c>
      <c r="L57" s="37">
        <v>100</v>
      </c>
      <c r="M57" s="22">
        <v>51400</v>
      </c>
      <c r="N57" s="22">
        <v>0</v>
      </c>
      <c r="O57" s="22">
        <v>0</v>
      </c>
    </row>
    <row r="58" spans="1:15" s="13" customFormat="1" x14ac:dyDescent="0.25">
      <c r="A58" s="27"/>
      <c r="B58" s="28" t="s">
        <v>4</v>
      </c>
      <c r="C58" s="46" t="s">
        <v>2</v>
      </c>
      <c r="D58" s="47"/>
      <c r="E58" s="48">
        <v>5900070510</v>
      </c>
      <c r="F58" s="49"/>
      <c r="G58" s="23" t="s">
        <v>69</v>
      </c>
      <c r="H58" s="23" t="s">
        <v>59</v>
      </c>
      <c r="I58" s="36"/>
      <c r="J58" s="23" t="s">
        <v>51</v>
      </c>
      <c r="K58" s="37" t="s">
        <v>52</v>
      </c>
      <c r="L58" s="37">
        <v>100</v>
      </c>
      <c r="M58" s="22">
        <v>195500</v>
      </c>
      <c r="N58" s="22">
        <v>0</v>
      </c>
      <c r="O58" s="22">
        <v>0</v>
      </c>
    </row>
    <row r="59" spans="1:15" s="13" customFormat="1" x14ac:dyDescent="0.25">
      <c r="A59" s="27"/>
      <c r="B59" s="28" t="s">
        <v>4</v>
      </c>
      <c r="C59" s="46" t="s">
        <v>2</v>
      </c>
      <c r="D59" s="47"/>
      <c r="E59" s="48">
        <v>5900070510</v>
      </c>
      <c r="F59" s="49"/>
      <c r="G59" s="23" t="s">
        <v>70</v>
      </c>
      <c r="H59" s="29">
        <v>213</v>
      </c>
      <c r="I59" s="36"/>
      <c r="J59" s="23" t="s">
        <v>51</v>
      </c>
      <c r="K59" s="37" t="s">
        <v>52</v>
      </c>
      <c r="L59" s="37">
        <v>100</v>
      </c>
      <c r="M59" s="22">
        <v>58900</v>
      </c>
      <c r="N59" s="22">
        <v>0</v>
      </c>
      <c r="O59" s="22">
        <v>0</v>
      </c>
    </row>
    <row r="60" spans="1:15" x14ac:dyDescent="0.25">
      <c r="A60" s="24"/>
      <c r="B60" s="68" t="s">
        <v>0</v>
      </c>
      <c r="C60" s="69"/>
      <c r="D60" s="69"/>
      <c r="E60" s="69"/>
      <c r="F60" s="69"/>
      <c r="G60" s="69"/>
      <c r="H60" s="69"/>
      <c r="I60" s="69"/>
      <c r="J60" s="69"/>
      <c r="K60" s="70"/>
      <c r="L60" s="25"/>
      <c r="M60" s="18">
        <f>SUM(M33:M59)</f>
        <v>12377001.020000001</v>
      </c>
      <c r="N60" s="18">
        <f>SUM(N37:N50)</f>
        <v>0</v>
      </c>
      <c r="O60" s="18">
        <f>SUM(O37:O50)</f>
        <v>0</v>
      </c>
    </row>
    <row r="61" spans="1:15" ht="12.75" customHeight="1" x14ac:dyDescent="0.25"/>
    <row r="62" spans="1:15" ht="18.75" customHeight="1" x14ac:dyDescent="0.25">
      <c r="A62" s="8" t="s">
        <v>33</v>
      </c>
      <c r="B62" s="8"/>
      <c r="C62" s="8"/>
      <c r="D62" s="8"/>
      <c r="E62" s="8"/>
      <c r="F62" s="9"/>
      <c r="G62" s="9"/>
      <c r="H62" s="26" t="s">
        <v>34</v>
      </c>
      <c r="I62" s="13"/>
    </row>
    <row r="63" spans="1:15" x14ac:dyDescent="0.25">
      <c r="B63" s="10" t="s">
        <v>35</v>
      </c>
      <c r="F63" s="10" t="s">
        <v>36</v>
      </c>
      <c r="H63" s="10" t="s">
        <v>37</v>
      </c>
      <c r="I63" s="10"/>
    </row>
    <row r="65" spans="1:15" x14ac:dyDescent="0.25">
      <c r="A65" s="8" t="s">
        <v>38</v>
      </c>
      <c r="B65" s="8"/>
      <c r="C65" s="8"/>
      <c r="D65" s="8"/>
      <c r="F65" s="9"/>
      <c r="G65" s="9"/>
      <c r="H65" s="26" t="s">
        <v>39</v>
      </c>
      <c r="I65" s="13"/>
    </row>
    <row r="66" spans="1:15" x14ac:dyDescent="0.25">
      <c r="B66" s="10" t="s">
        <v>35</v>
      </c>
      <c r="F66" s="10" t="s">
        <v>36</v>
      </c>
      <c r="H66" s="10" t="s">
        <v>37</v>
      </c>
      <c r="I66" s="10"/>
    </row>
    <row r="68" spans="1:15" x14ac:dyDescent="0.25">
      <c r="H68" s="17" t="s">
        <v>40</v>
      </c>
      <c r="I68" s="17"/>
      <c r="K68" s="17"/>
      <c r="L68" s="17"/>
      <c r="M68" s="19">
        <f>M60-G26</f>
        <v>265900.00000000186</v>
      </c>
      <c r="N68" s="19">
        <f>N60-H26</f>
        <v>0</v>
      </c>
      <c r="O68" s="19">
        <f>O60-J26</f>
        <v>0</v>
      </c>
    </row>
  </sheetData>
  <mergeCells count="76">
    <mergeCell ref="C35:D35"/>
    <mergeCell ref="E35:F35"/>
    <mergeCell ref="C36:D36"/>
    <mergeCell ref="E36:F36"/>
    <mergeCell ref="C47:D47"/>
    <mergeCell ref="E47:F47"/>
    <mergeCell ref="C57:D57"/>
    <mergeCell ref="E57:F57"/>
    <mergeCell ref="C58:D58"/>
    <mergeCell ref="E58:F58"/>
    <mergeCell ref="E50:F50"/>
    <mergeCell ref="C51:D51"/>
    <mergeCell ref="E51:F51"/>
    <mergeCell ref="C52:D52"/>
    <mergeCell ref="E52:F52"/>
    <mergeCell ref="C50:D50"/>
    <mergeCell ref="C59:D59"/>
    <mergeCell ref="E59:F59"/>
    <mergeCell ref="C54:D54"/>
    <mergeCell ref="E54:F54"/>
    <mergeCell ref="C55:D55"/>
    <mergeCell ref="E55:F55"/>
    <mergeCell ref="C56:D56"/>
    <mergeCell ref="E56:F56"/>
    <mergeCell ref="E39:F39"/>
    <mergeCell ref="C46:D46"/>
    <mergeCell ref="E46:F46"/>
    <mergeCell ref="B60:K60"/>
    <mergeCell ref="C41:D41"/>
    <mergeCell ref="E41:F41"/>
    <mergeCell ref="C42:D42"/>
    <mergeCell ref="E42:F42"/>
    <mergeCell ref="C43:D43"/>
    <mergeCell ref="E43:F43"/>
    <mergeCell ref="C48:D48"/>
    <mergeCell ref="E48:F48"/>
    <mergeCell ref="C53:D53"/>
    <mergeCell ref="E53:F53"/>
    <mergeCell ref="C49:D49"/>
    <mergeCell ref="E49:F49"/>
    <mergeCell ref="G30:G32"/>
    <mergeCell ref="H30:H32"/>
    <mergeCell ref="J30:J32"/>
    <mergeCell ref="K30:K32"/>
    <mergeCell ref="L30:L32"/>
    <mergeCell ref="B16:D16"/>
    <mergeCell ref="B21:F21"/>
    <mergeCell ref="B23:F23"/>
    <mergeCell ref="B26:F26"/>
    <mergeCell ref="B30:B32"/>
    <mergeCell ref="C30:D32"/>
    <mergeCell ref="E30:F32"/>
    <mergeCell ref="B22:F22"/>
    <mergeCell ref="B25:F25"/>
    <mergeCell ref="B1:M1"/>
    <mergeCell ref="B2:M2"/>
    <mergeCell ref="B3:M3"/>
    <mergeCell ref="G4:H4"/>
    <mergeCell ref="D6:F6"/>
    <mergeCell ref="H6:J6"/>
    <mergeCell ref="C44:D44"/>
    <mergeCell ref="E44:F44"/>
    <mergeCell ref="C45:D45"/>
    <mergeCell ref="E45:F45"/>
    <mergeCell ref="B24:F24"/>
    <mergeCell ref="C33:D33"/>
    <mergeCell ref="E33:F33"/>
    <mergeCell ref="C34:D34"/>
    <mergeCell ref="E34:F34"/>
    <mergeCell ref="C37:D37"/>
    <mergeCell ref="E37:F37"/>
    <mergeCell ref="C38:D38"/>
    <mergeCell ref="E38:F38"/>
    <mergeCell ref="C40:D40"/>
    <mergeCell ref="E40:F40"/>
    <mergeCell ref="C39:D39"/>
  </mergeCells>
  <printOptions horizontalCentered="1"/>
  <pageMargins left="0" right="0" top="0.39370078740157483" bottom="0" header="0.51181102362204722" footer="0.51181102362204722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уведомление</vt:lpstr>
      <vt:lpstr>уведомление!Область_печати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Пользователь</cp:lastModifiedBy>
  <cp:lastPrinted>2024-09-25T08:18:10Z</cp:lastPrinted>
  <dcterms:created xsi:type="dcterms:W3CDTF">2015-10-23T06:56:22Z</dcterms:created>
  <dcterms:modified xsi:type="dcterms:W3CDTF">2024-09-26T04:23:01Z</dcterms:modified>
</cp:coreProperties>
</file>